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fpnxm\AppData\Local\Microsoft\Windows\INetCache\Content.Outlook\JPVUDFR2\"/>
    </mc:Choice>
  </mc:AlternateContent>
  <xr:revisionPtr revIDLastSave="0" documentId="13_ncr:1_{E271D611-A749-4204-9034-E6E4BD90FAF2}" xr6:coauthVersionLast="47" xr6:coauthVersionMax="47" xr10:uidLastSave="{00000000-0000-0000-0000-000000000000}"/>
  <bookViews>
    <workbookView xWindow="-19308" yWindow="2016" windowWidth="19416" windowHeight="10416" xr2:uid="{00000000-000D-0000-FFFF-FFFF00000000}"/>
  </bookViews>
  <sheets>
    <sheet name="APG" sheetId="1" r:id="rId1"/>
  </sheets>
  <definedNames>
    <definedName name="_xlnm.Print_Area" localSheetId="0">APG!$A$1:$G$49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44" i="1" l="1"/>
  <c r="AH43" i="1"/>
  <c r="AH42" i="1"/>
  <c r="AH41" i="1"/>
  <c r="AH40" i="1"/>
  <c r="AH39" i="1"/>
  <c r="AH38" i="1"/>
  <c r="AH37" i="1"/>
  <c r="AH36" i="1"/>
  <c r="AH35" i="1"/>
</calcChain>
</file>

<file path=xl/sharedStrings.xml><?xml version="1.0" encoding="utf-8"?>
<sst xmlns="http://schemas.openxmlformats.org/spreadsheetml/2006/main" count="130" uniqueCount="51">
  <si>
    <t>Peer Group</t>
  </si>
  <si>
    <t>Base Rate Effective 1/1/15</t>
  </si>
  <si>
    <t>Base Rate Effective 4/1/15</t>
  </si>
  <si>
    <t>Base Rate Effective 10/1/10</t>
  </si>
  <si>
    <t>Base Rate Effective 4/1/16</t>
  </si>
  <si>
    <t>Base Rate Effective 1/1/18</t>
  </si>
  <si>
    <t>Base Rate Effective 4/1/18</t>
  </si>
  <si>
    <t>Base Rate Effective 1/1/19</t>
  </si>
  <si>
    <t>Base Rate Effective 4/1/19</t>
  </si>
  <si>
    <t>Base Rate Effective 1/1/20</t>
  </si>
  <si>
    <t>Base Rate Effective 4/1/20</t>
  </si>
  <si>
    <t>Base Rate Effective 5/1/16</t>
  </si>
  <si>
    <t>Base Rate Effective 1/1/21</t>
  </si>
  <si>
    <t>Base Rate Effective 4/1/21</t>
  </si>
  <si>
    <t>Base Rate Effective 1/1/22</t>
  </si>
  <si>
    <t>Ambulatory Patient Groups (APG) Peer Group Base Rates</t>
  </si>
  <si>
    <t>Hospital-based  - Upstate</t>
  </si>
  <si>
    <t>Hospital-based - Downstate</t>
  </si>
  <si>
    <t>Upstate D&amp;TC affiliated</t>
  </si>
  <si>
    <t xml:space="preserve">Downstate D&amp;TC affiliated </t>
  </si>
  <si>
    <t xml:space="preserve">Upstate privately operated, freestanding </t>
  </si>
  <si>
    <t xml:space="preserve">Downstate privately operated, freestanding </t>
  </si>
  <si>
    <t>Freestanding - operated by a county's designated local governmental unit</t>
  </si>
  <si>
    <t xml:space="preserve">Upstate D&amp;TC affiliated </t>
  </si>
  <si>
    <t>Downstate D&amp;TC affiliated</t>
  </si>
  <si>
    <t xml:space="preserve">State operated </t>
  </si>
  <si>
    <t>Sec. 9817 HCBS Enhancement and  Workforce R&amp;R  Base Rate 
Effective
 2/1/22-3/31/22</t>
  </si>
  <si>
    <t>Mental Health Outpatient Treatment and Rehabilitative Services</t>
  </si>
  <si>
    <t>Sec. 9817 HCBS Enhancement, Workforce R&amp;R and 5.4% COLA Base Rate Effective 4/1/22 - 9/30/22</t>
  </si>
  <si>
    <t>Sec. 9817 HCBS Enhancement Base Rate Effective 10/1/22 (includes 5.4%  COLA)</t>
  </si>
  <si>
    <t>Hospital-based Mental Health Outpatient Treatment and Rehabilitative Services are not eligible for the Quality Improvement Supplement.</t>
  </si>
  <si>
    <t>Freestanding and Public Freestanding Mental Health Outpatient Treatment and Rehabilitative Services Without Quality Improvement Supplement:*</t>
  </si>
  <si>
    <t>Freestanding and Public Freestanding Mental Health Outpatient Treatment and Rehabilitative Services Including Quality Improvement Supplement:*</t>
  </si>
  <si>
    <t>eMedNY Batch Cycle Number</t>
  </si>
  <si>
    <t>eMedNY Batch Cycle Effective Date</t>
  </si>
  <si>
    <t>Base Rate Effective 1/1/23</t>
  </si>
  <si>
    <t>Base Rate Effective 4/1/23</t>
  </si>
  <si>
    <t>Base Rate Effective 7/1/23</t>
  </si>
  <si>
    <t>Upstate D&amp;TC affiliated - School based satellite location</t>
  </si>
  <si>
    <t>Downstate D&amp;TC affiliated - School based satellite location</t>
  </si>
  <si>
    <t>Upstate privately operated, freestanding - School based satellite location</t>
  </si>
  <si>
    <t>Downstate privately operated, freestanding - School based satellite location</t>
  </si>
  <si>
    <t>Freestanding - operated by a county's designated local governmental unit - School based satellite location</t>
  </si>
  <si>
    <t>Hospital-based  - Upstate - School based satellite location</t>
  </si>
  <si>
    <t>Hospital-based - Downstate - School based satellite location</t>
  </si>
  <si>
    <r>
      <rPr>
        <b/>
        <sz val="10"/>
        <color theme="1"/>
        <rFont val="Arial"/>
        <family val="2"/>
      </rPr>
      <t>*Quality Improvement Supplement</t>
    </r>
    <r>
      <rPr>
        <sz val="10"/>
        <color theme="1"/>
        <rFont val="Arial"/>
        <family val="2"/>
      </rPr>
      <t xml:space="preserve"> - additional payment available to providers participating in the Office of Mental Health Quality Improvement Initiative.</t>
    </r>
  </si>
  <si>
    <t>Hospital-based Mental Health Outpatient Treatment and Rehabilitative Services Without Quality Improvement Supplement</t>
  </si>
  <si>
    <t>Hospital-based Mental Health Outpatient Treatment and Rehabilitative Services Including Quality Improvement Supplement</t>
  </si>
  <si>
    <t>Base Rate Effective 10/1/23</t>
  </si>
  <si>
    <t>N/A</t>
  </si>
  <si>
    <t>Rates Effective 10/1/23 Include QI enhancment for Freestanding of 1.86% and 5.7% for Hospitals - PENDING DOB AND CMS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</si>
</sst>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6" fillId="0" borderId="6" xfId="0" applyFont="1" applyBorder="1"/>
    <xf numFmtId="0" fontId="7" fillId="0" borderId="6" xfId="0" applyFont="1" applyBorder="1"/>
    <xf numFmtId="0" fontId="6" fillId="2" borderId="1" xfId="0" applyFont="1" applyFill="1" applyBorder="1"/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44" fontId="8" fillId="0" borderId="2" xfId="1" applyFont="1" applyBorder="1"/>
    <xf numFmtId="0" fontId="8" fillId="0" borderId="2" xfId="0" applyFont="1" applyBorder="1"/>
    <xf numFmtId="0" fontId="8" fillId="0" borderId="3" xfId="0" applyFont="1" applyBorder="1"/>
    <xf numFmtId="164" fontId="8" fillId="3" borderId="4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165" fontId="8" fillId="3" borderId="5" xfId="0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8" fillId="0" borderId="6" xfId="0" applyFont="1" applyBorder="1"/>
    <xf numFmtId="0" fontId="9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vertical="top" wrapText="1"/>
    </xf>
    <xf numFmtId="44" fontId="8" fillId="0" borderId="0" xfId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8" fillId="0" borderId="9" xfId="0" applyNumberFormat="1" applyFont="1" applyBorder="1" applyAlignment="1">
      <alignment horizontal="right"/>
    </xf>
    <xf numFmtId="44" fontId="8" fillId="0" borderId="2" xfId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52917</xdr:colOff>
      <xdr:row>0</xdr:row>
      <xdr:rowOff>0</xdr:rowOff>
    </xdr:from>
    <xdr:to>
      <xdr:col>0</xdr:col>
      <xdr:colOff>3069167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0"/>
          <a:ext cx="301625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J52"/>
  <sheetViews>
    <sheetView tabSelected="1" zoomScale="90" zoomScaleNormal="90" workbookViewId="0">
      <pane xSplit="1" topLeftCell="X1" activePane="topRight" state="frozen"/>
      <selection activeCell="B1" sqref="B1"/>
      <selection pane="topRight" activeCell="AB7" sqref="AB7"/>
    </sheetView>
  </sheetViews>
  <sheetFormatPr defaultRowHeight="14.4" x14ac:dyDescent="0.3"/>
  <cols>
    <col min="1" max="1" width="87.5546875" customWidth="1"/>
    <col min="2" max="2" width="9.44140625" customWidth="1"/>
    <col min="3" max="13" width="10.109375" customWidth="1"/>
    <col min="14" max="15" width="9.44140625" bestFit="1" customWidth="1"/>
    <col min="16" max="16" width="17.44140625" style="36" customWidth="1"/>
    <col min="17" max="17" width="8.88671875" style="36" bestFit="1" customWidth="1"/>
    <col min="18" max="18" width="8.88671875" style="36" customWidth="1"/>
    <col min="19" max="19" width="17.109375" style="36" customWidth="1"/>
    <col min="20" max="20" width="8.88671875" style="36" bestFit="1" customWidth="1"/>
    <col min="21" max="21" width="9.44140625" style="36" bestFit="1" customWidth="1"/>
    <col min="22" max="22" width="15.88671875" style="36" customWidth="1"/>
    <col min="23" max="23" width="9.109375" style="36"/>
    <col min="24" max="24" width="9.44140625" style="36" bestFit="1" customWidth="1"/>
    <col min="25" max="25" width="8.33203125" bestFit="1" customWidth="1"/>
    <col min="26" max="26" width="8.44140625" bestFit="1" customWidth="1"/>
    <col min="27" max="27" width="8.6640625" bestFit="1" customWidth="1"/>
    <col min="28" max="28" width="8.33203125" bestFit="1" customWidth="1"/>
    <col min="29" max="29" width="8.44140625" bestFit="1" customWidth="1"/>
    <col min="30" max="30" width="8.6640625" bestFit="1" customWidth="1"/>
    <col min="31" max="31" width="8.33203125" bestFit="1" customWidth="1"/>
    <col min="32" max="32" width="8.44140625" bestFit="1" customWidth="1"/>
    <col min="33" max="33" width="8.6640625" bestFit="1" customWidth="1"/>
  </cols>
  <sheetData>
    <row r="4" spans="1:36" x14ac:dyDescent="0.3">
      <c r="L4" s="1"/>
    </row>
    <row r="5" spans="1:36" x14ac:dyDescent="0.3">
      <c r="L5" s="1"/>
    </row>
    <row r="6" spans="1:36" ht="17.399999999999999" x14ac:dyDescent="0.3">
      <c r="A6" s="42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x14ac:dyDescent="0.3">
      <c r="A7" s="42"/>
    </row>
    <row r="8" spans="1:36" ht="17.399999999999999" customHeight="1" x14ac:dyDescent="0.3">
      <c r="A8" s="42"/>
    </row>
    <row r="10" spans="1:36" ht="18" x14ac:dyDescent="0.35">
      <c r="A10" s="8" t="s">
        <v>27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3"/>
      <c r="S10" s="3"/>
      <c r="T10" s="3"/>
      <c r="U10" s="3"/>
      <c r="V10" s="3"/>
      <c r="W10" s="3"/>
      <c r="X10" s="3"/>
      <c r="Y10" s="2"/>
      <c r="Z10" s="2"/>
      <c r="AA10" s="2"/>
      <c r="AB10" s="2"/>
      <c r="AC10" s="2"/>
      <c r="AD10" s="2"/>
      <c r="AF10" s="2"/>
      <c r="AG10" s="2"/>
    </row>
    <row r="11" spans="1:36" ht="15.6" x14ac:dyDescent="0.3">
      <c r="A11" s="9" t="s">
        <v>15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5"/>
      <c r="V11" s="5"/>
      <c r="W11" s="5"/>
      <c r="X11" s="5"/>
      <c r="Y11" s="4"/>
      <c r="Z11" s="4"/>
      <c r="AA11" s="4"/>
      <c r="AB11" s="4"/>
      <c r="AC11" s="4"/>
      <c r="AD11" s="4"/>
      <c r="AF11" s="4"/>
      <c r="AG11" s="4"/>
    </row>
    <row r="12" spans="1:36" ht="96" customHeight="1" x14ac:dyDescent="0.3">
      <c r="A12" s="10" t="s">
        <v>0</v>
      </c>
      <c r="B12" s="11" t="s">
        <v>3</v>
      </c>
      <c r="C12" s="12" t="s">
        <v>1</v>
      </c>
      <c r="D12" s="13" t="s">
        <v>2</v>
      </c>
      <c r="E12" s="13" t="s">
        <v>4</v>
      </c>
      <c r="F12" s="13" t="s">
        <v>11</v>
      </c>
      <c r="G12" s="13" t="s">
        <v>5</v>
      </c>
      <c r="H12" s="13" t="s">
        <v>6</v>
      </c>
      <c r="I12" s="13" t="s">
        <v>7</v>
      </c>
      <c r="J12" s="13" t="s">
        <v>8</v>
      </c>
      <c r="K12" s="13" t="s">
        <v>9</v>
      </c>
      <c r="L12" s="13" t="s">
        <v>10</v>
      </c>
      <c r="M12" s="13" t="s">
        <v>12</v>
      </c>
      <c r="N12" s="13" t="s">
        <v>13</v>
      </c>
      <c r="O12" s="13" t="s">
        <v>14</v>
      </c>
      <c r="P12" s="14" t="s">
        <v>26</v>
      </c>
      <c r="Q12" s="14" t="s">
        <v>33</v>
      </c>
      <c r="R12" s="14" t="s">
        <v>34</v>
      </c>
      <c r="S12" s="14" t="s">
        <v>28</v>
      </c>
      <c r="T12" s="14" t="s">
        <v>33</v>
      </c>
      <c r="U12" s="14" t="s">
        <v>34</v>
      </c>
      <c r="V12" s="14" t="s">
        <v>29</v>
      </c>
      <c r="W12" s="14" t="s">
        <v>33</v>
      </c>
      <c r="X12" s="14" t="s">
        <v>34</v>
      </c>
      <c r="Y12" s="13" t="s">
        <v>35</v>
      </c>
      <c r="Z12" s="13" t="s">
        <v>33</v>
      </c>
      <c r="AA12" s="13" t="s">
        <v>34</v>
      </c>
      <c r="AB12" s="13" t="s">
        <v>36</v>
      </c>
      <c r="AC12" s="13" t="s">
        <v>33</v>
      </c>
      <c r="AD12" s="13" t="s">
        <v>34</v>
      </c>
      <c r="AE12" s="13" t="s">
        <v>37</v>
      </c>
      <c r="AF12" s="13" t="s">
        <v>33</v>
      </c>
      <c r="AG12" s="13" t="s">
        <v>34</v>
      </c>
      <c r="AH12" s="13" t="s">
        <v>48</v>
      </c>
      <c r="AI12" s="13" t="s">
        <v>33</v>
      </c>
      <c r="AJ12" s="13" t="s">
        <v>34</v>
      </c>
    </row>
    <row r="13" spans="1:36" ht="27" x14ac:dyDescent="0.3">
      <c r="A13" s="23" t="s">
        <v>46</v>
      </c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8"/>
      <c r="T13" s="18"/>
      <c r="U13" s="18"/>
      <c r="V13" s="18"/>
      <c r="W13" s="18"/>
      <c r="X13" s="18"/>
      <c r="Y13" s="17"/>
      <c r="Z13" s="19"/>
      <c r="AA13" s="19"/>
      <c r="AB13" s="17"/>
      <c r="AC13" s="19"/>
      <c r="AD13" s="19"/>
      <c r="AE13" s="17"/>
      <c r="AF13" s="19"/>
      <c r="AG13" s="19"/>
      <c r="AH13" s="17"/>
      <c r="AI13" s="19"/>
      <c r="AJ13" s="19"/>
    </row>
    <row r="14" spans="1:36" x14ac:dyDescent="0.3">
      <c r="A14" s="24" t="s">
        <v>16</v>
      </c>
      <c r="B14" s="28">
        <v>139.25</v>
      </c>
      <c r="C14" s="29">
        <v>139.25</v>
      </c>
      <c r="D14" s="29">
        <v>139.25</v>
      </c>
      <c r="E14" s="29">
        <v>139.25</v>
      </c>
      <c r="F14" s="29">
        <v>139.25</v>
      </c>
      <c r="G14" s="29">
        <v>139.25</v>
      </c>
      <c r="H14" s="29">
        <v>139.25</v>
      </c>
      <c r="I14" s="29">
        <v>139.25</v>
      </c>
      <c r="J14" s="29">
        <v>139.25</v>
      </c>
      <c r="K14" s="29">
        <v>139.25</v>
      </c>
      <c r="L14" s="29">
        <v>139.25</v>
      </c>
      <c r="M14" s="29">
        <v>139.25</v>
      </c>
      <c r="N14" s="29">
        <v>139.25</v>
      </c>
      <c r="O14" s="29">
        <v>139.25</v>
      </c>
      <c r="P14" s="37">
        <v>162.22999999999999</v>
      </c>
      <c r="Q14" s="20">
        <v>2355</v>
      </c>
      <c r="R14" s="21">
        <v>44831</v>
      </c>
      <c r="S14" s="37">
        <v>170.99</v>
      </c>
      <c r="T14" s="20">
        <v>2358</v>
      </c>
      <c r="U14" s="21">
        <v>44855</v>
      </c>
      <c r="V14" s="37">
        <v>154.11000000000001</v>
      </c>
      <c r="W14" s="20">
        <v>2358</v>
      </c>
      <c r="X14" s="21">
        <v>44855</v>
      </c>
      <c r="Y14" s="29">
        <v>154.21</v>
      </c>
      <c r="Z14" s="22">
        <v>2418</v>
      </c>
      <c r="AA14" s="38">
        <v>45275</v>
      </c>
      <c r="AB14" s="29">
        <v>160.38</v>
      </c>
      <c r="AC14" s="22">
        <v>2418</v>
      </c>
      <c r="AD14" s="38">
        <v>45275</v>
      </c>
      <c r="AE14" s="29">
        <v>160.38</v>
      </c>
      <c r="AF14" s="22" t="s">
        <v>49</v>
      </c>
      <c r="AG14" s="22" t="s">
        <v>49</v>
      </c>
      <c r="AH14" s="29">
        <v>160.38</v>
      </c>
      <c r="AI14" s="22" t="s">
        <v>49</v>
      </c>
      <c r="AJ14" s="22" t="s">
        <v>49</v>
      </c>
    </row>
    <row r="15" spans="1:36" x14ac:dyDescent="0.3">
      <c r="A15" s="24" t="s">
        <v>17</v>
      </c>
      <c r="B15" s="28">
        <v>181.16</v>
      </c>
      <c r="C15" s="29">
        <v>181.16</v>
      </c>
      <c r="D15" s="29">
        <v>181.16</v>
      </c>
      <c r="E15" s="29">
        <v>181.16</v>
      </c>
      <c r="F15" s="29">
        <v>181.16</v>
      </c>
      <c r="G15" s="29">
        <v>181.16</v>
      </c>
      <c r="H15" s="29">
        <v>181.16</v>
      </c>
      <c r="I15" s="29">
        <v>181.16</v>
      </c>
      <c r="J15" s="29">
        <v>181.16</v>
      </c>
      <c r="K15" s="29">
        <v>181.16</v>
      </c>
      <c r="L15" s="29">
        <v>181.16</v>
      </c>
      <c r="M15" s="29">
        <v>181.16</v>
      </c>
      <c r="N15" s="29">
        <v>181.16</v>
      </c>
      <c r="O15" s="29">
        <v>181.16</v>
      </c>
      <c r="P15" s="37">
        <v>211.05</v>
      </c>
      <c r="Q15" s="20">
        <v>2355</v>
      </c>
      <c r="R15" s="21">
        <v>44831</v>
      </c>
      <c r="S15" s="37">
        <v>222.45</v>
      </c>
      <c r="T15" s="20">
        <v>2358</v>
      </c>
      <c r="U15" s="21">
        <v>44855</v>
      </c>
      <c r="V15" s="37">
        <v>200.49</v>
      </c>
      <c r="W15" s="20">
        <v>2358</v>
      </c>
      <c r="X15" s="21">
        <v>44855</v>
      </c>
      <c r="Y15" s="29">
        <v>200.62</v>
      </c>
      <c r="Z15" s="22">
        <v>2418</v>
      </c>
      <c r="AA15" s="38">
        <v>45275</v>
      </c>
      <c r="AB15" s="29">
        <v>208.64</v>
      </c>
      <c r="AC15" s="22">
        <v>2418</v>
      </c>
      <c r="AD15" s="38">
        <v>45275</v>
      </c>
      <c r="AE15" s="29">
        <v>208.64</v>
      </c>
      <c r="AF15" s="22" t="s">
        <v>49</v>
      </c>
      <c r="AG15" s="22" t="s">
        <v>49</v>
      </c>
      <c r="AH15" s="29">
        <v>208.64</v>
      </c>
      <c r="AI15" s="22" t="s">
        <v>49</v>
      </c>
      <c r="AJ15" s="22" t="s">
        <v>49</v>
      </c>
    </row>
    <row r="16" spans="1:36" x14ac:dyDescent="0.3">
      <c r="A16" s="24" t="s">
        <v>43</v>
      </c>
      <c r="B16" s="28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7"/>
      <c r="Q16" s="20"/>
      <c r="R16" s="21"/>
      <c r="S16" s="37"/>
      <c r="T16" s="20"/>
      <c r="U16" s="21"/>
      <c r="V16" s="37"/>
      <c r="W16" s="20"/>
      <c r="X16" s="21"/>
      <c r="Y16" s="31"/>
      <c r="Z16" s="22"/>
      <c r="AA16" s="22"/>
      <c r="AB16" s="31"/>
      <c r="AC16" s="22"/>
      <c r="AD16" s="22"/>
      <c r="AE16" s="31">
        <v>200.48</v>
      </c>
      <c r="AF16" s="22">
        <v>2418</v>
      </c>
      <c r="AG16" s="38">
        <v>45275</v>
      </c>
      <c r="AH16" s="31">
        <v>200.48</v>
      </c>
      <c r="AI16" s="22" t="s">
        <v>49</v>
      </c>
      <c r="AJ16" s="22" t="s">
        <v>49</v>
      </c>
    </row>
    <row r="17" spans="1:36" x14ac:dyDescent="0.3">
      <c r="A17" s="24" t="s">
        <v>44</v>
      </c>
      <c r="B17" s="28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7"/>
      <c r="Q17" s="20"/>
      <c r="R17" s="21"/>
      <c r="S17" s="37"/>
      <c r="T17" s="20"/>
      <c r="U17" s="21"/>
      <c r="V17" s="37"/>
      <c r="W17" s="20"/>
      <c r="X17" s="21"/>
      <c r="Y17" s="31"/>
      <c r="Z17" s="22"/>
      <c r="AA17" s="22"/>
      <c r="AB17" s="31"/>
      <c r="AC17" s="22"/>
      <c r="AD17" s="22"/>
      <c r="AE17" s="31">
        <v>260.8</v>
      </c>
      <c r="AF17" s="22">
        <v>2418</v>
      </c>
      <c r="AG17" s="38">
        <v>45275</v>
      </c>
      <c r="AH17" s="31">
        <v>260.8</v>
      </c>
      <c r="AI17" s="22" t="s">
        <v>49</v>
      </c>
      <c r="AJ17" s="22" t="s">
        <v>49</v>
      </c>
    </row>
    <row r="18" spans="1:36" ht="27" x14ac:dyDescent="0.3">
      <c r="A18" s="23" t="s">
        <v>47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7"/>
      <c r="Z18" s="19"/>
      <c r="AA18" s="19"/>
      <c r="AB18" s="17"/>
      <c r="AC18" s="19"/>
      <c r="AD18" s="19"/>
      <c r="AE18" s="17"/>
      <c r="AF18" s="19"/>
      <c r="AG18" s="19"/>
      <c r="AH18" s="17"/>
      <c r="AI18" s="19"/>
      <c r="AJ18" s="19"/>
    </row>
    <row r="19" spans="1:36" x14ac:dyDescent="0.3">
      <c r="A19" s="24" t="s">
        <v>16</v>
      </c>
      <c r="B19" s="28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7"/>
      <c r="Q19" s="20"/>
      <c r="R19" s="21"/>
      <c r="S19" s="37"/>
      <c r="T19" s="20"/>
      <c r="U19" s="21"/>
      <c r="V19" s="37"/>
      <c r="W19" s="20"/>
      <c r="X19" s="21"/>
      <c r="Y19" s="31"/>
      <c r="Z19" s="22"/>
      <c r="AA19" s="22"/>
      <c r="AB19" s="31"/>
      <c r="AC19" s="22"/>
      <c r="AD19" s="22"/>
      <c r="AE19" s="31"/>
      <c r="AF19" s="22"/>
      <c r="AG19" s="38"/>
      <c r="AH19" s="31">
        <v>169.52</v>
      </c>
      <c r="AI19" s="39"/>
      <c r="AJ19" s="38"/>
    </row>
    <row r="20" spans="1:36" x14ac:dyDescent="0.3">
      <c r="A20" s="24" t="s">
        <v>17</v>
      </c>
      <c r="B20" s="28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7"/>
      <c r="Q20" s="20"/>
      <c r="R20" s="21"/>
      <c r="S20" s="37"/>
      <c r="T20" s="20"/>
      <c r="U20" s="21"/>
      <c r="V20" s="37"/>
      <c r="W20" s="20"/>
      <c r="X20" s="21"/>
      <c r="Y20" s="31"/>
      <c r="Z20" s="22"/>
      <c r="AA20" s="22"/>
      <c r="AB20" s="31"/>
      <c r="AC20" s="22"/>
      <c r="AD20" s="22"/>
      <c r="AE20" s="31"/>
      <c r="AF20" s="22"/>
      <c r="AG20" s="38"/>
      <c r="AH20" s="31">
        <v>220.53</v>
      </c>
      <c r="AI20" s="39"/>
      <c r="AJ20" s="38"/>
    </row>
    <row r="21" spans="1:36" x14ac:dyDescent="0.3">
      <c r="A21" s="24" t="s">
        <v>43</v>
      </c>
      <c r="B21" s="28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7"/>
      <c r="Q21" s="20"/>
      <c r="R21" s="21"/>
      <c r="S21" s="37"/>
      <c r="T21" s="20"/>
      <c r="U21" s="21"/>
      <c r="V21" s="37"/>
      <c r="W21" s="20"/>
      <c r="X21" s="21"/>
      <c r="Y21" s="31"/>
      <c r="Z21" s="22"/>
      <c r="AA21" s="22"/>
      <c r="AB21" s="31"/>
      <c r="AC21" s="22"/>
      <c r="AD21" s="22"/>
      <c r="AE21" s="31"/>
      <c r="AF21" s="22"/>
      <c r="AG21" s="38"/>
      <c r="AH21" s="31">
        <v>211.91</v>
      </c>
      <c r="AI21" s="39"/>
      <c r="AJ21" s="38"/>
    </row>
    <row r="22" spans="1:36" x14ac:dyDescent="0.3">
      <c r="A22" s="24" t="s">
        <v>44</v>
      </c>
      <c r="B22" s="28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7"/>
      <c r="Q22" s="20"/>
      <c r="R22" s="21"/>
      <c r="S22" s="37"/>
      <c r="T22" s="20"/>
      <c r="U22" s="21"/>
      <c r="V22" s="37"/>
      <c r="W22" s="20"/>
      <c r="X22" s="21"/>
      <c r="Y22" s="31"/>
      <c r="Z22" s="22"/>
      <c r="AA22" s="22"/>
      <c r="AB22" s="31"/>
      <c r="AC22" s="22"/>
      <c r="AD22" s="22"/>
      <c r="AE22" s="31"/>
      <c r="AF22" s="22"/>
      <c r="AG22" s="38"/>
      <c r="AH22" s="31">
        <v>275.67</v>
      </c>
      <c r="AI22" s="39"/>
      <c r="AJ22" s="38"/>
    </row>
    <row r="23" spans="1:36" ht="27" x14ac:dyDescent="0.3">
      <c r="A23" s="25" t="s">
        <v>31</v>
      </c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18"/>
      <c r="Q23" s="18"/>
      <c r="R23" s="18"/>
      <c r="S23" s="18"/>
      <c r="T23" s="18"/>
      <c r="U23" s="18"/>
      <c r="V23" s="18"/>
      <c r="W23" s="18"/>
      <c r="X23" s="18"/>
      <c r="Y23" s="34"/>
      <c r="Z23" s="19"/>
      <c r="AA23" s="19"/>
      <c r="AB23" s="34"/>
      <c r="AC23" s="19"/>
      <c r="AD23" s="19"/>
      <c r="AE23" s="34"/>
      <c r="AF23" s="19"/>
      <c r="AG23" s="19"/>
      <c r="AH23" s="34"/>
      <c r="AI23" s="19"/>
      <c r="AJ23" s="19"/>
    </row>
    <row r="24" spans="1:36" x14ac:dyDescent="0.3">
      <c r="A24" s="24" t="s">
        <v>18</v>
      </c>
      <c r="B24" s="28">
        <v>133.83000000000001</v>
      </c>
      <c r="C24" s="29">
        <v>135.16999999999999</v>
      </c>
      <c r="D24" s="29">
        <v>136.63</v>
      </c>
      <c r="E24" s="29">
        <v>136.9</v>
      </c>
      <c r="F24" s="29">
        <v>136.9</v>
      </c>
      <c r="G24" s="29">
        <v>137.06</v>
      </c>
      <c r="H24" s="29">
        <v>139.63999999999999</v>
      </c>
      <c r="I24" s="29">
        <v>139.72999999999999</v>
      </c>
      <c r="J24" s="29">
        <v>139.72999999999999</v>
      </c>
      <c r="K24" s="29">
        <v>139.88999999999999</v>
      </c>
      <c r="L24" s="29">
        <v>140.97</v>
      </c>
      <c r="M24" s="29">
        <v>140.99</v>
      </c>
      <c r="N24" s="29">
        <v>142.4</v>
      </c>
      <c r="O24" s="29">
        <v>142.41999999999999</v>
      </c>
      <c r="P24" s="37">
        <v>165.92</v>
      </c>
      <c r="Q24" s="20">
        <v>2355</v>
      </c>
      <c r="R24" s="21">
        <v>44831</v>
      </c>
      <c r="S24" s="37">
        <v>174.88</v>
      </c>
      <c r="T24" s="20">
        <v>2358</v>
      </c>
      <c r="U24" s="21">
        <v>44855</v>
      </c>
      <c r="V24" s="37">
        <v>157.62</v>
      </c>
      <c r="W24" s="20">
        <v>2358</v>
      </c>
      <c r="X24" s="21">
        <v>44855</v>
      </c>
      <c r="Y24" s="29">
        <v>157.72</v>
      </c>
      <c r="Z24" s="22">
        <v>2418</v>
      </c>
      <c r="AA24" s="38">
        <v>45275</v>
      </c>
      <c r="AB24" s="29">
        <v>164.03</v>
      </c>
      <c r="AC24" s="22">
        <v>2418</v>
      </c>
      <c r="AD24" s="38">
        <v>45275</v>
      </c>
      <c r="AE24" s="29">
        <v>164.03</v>
      </c>
      <c r="AF24" s="22" t="s">
        <v>49</v>
      </c>
      <c r="AG24" s="22" t="s">
        <v>49</v>
      </c>
      <c r="AH24" s="29">
        <v>164.03</v>
      </c>
      <c r="AI24" s="22" t="s">
        <v>49</v>
      </c>
      <c r="AJ24" s="22" t="s">
        <v>49</v>
      </c>
    </row>
    <row r="25" spans="1:36" x14ac:dyDescent="0.3">
      <c r="A25" s="24" t="s">
        <v>19</v>
      </c>
      <c r="B25" s="28">
        <v>145.47</v>
      </c>
      <c r="C25" s="29">
        <v>150.27000000000001</v>
      </c>
      <c r="D25" s="29">
        <v>151.78</v>
      </c>
      <c r="E25" s="29">
        <v>152.08000000000001</v>
      </c>
      <c r="F25" s="29">
        <v>152.08000000000001</v>
      </c>
      <c r="G25" s="29">
        <v>152.26</v>
      </c>
      <c r="H25" s="29">
        <v>155.12</v>
      </c>
      <c r="I25" s="29">
        <v>155.22999999999999</v>
      </c>
      <c r="J25" s="29">
        <v>155.22999999999999</v>
      </c>
      <c r="K25" s="29">
        <v>155.4</v>
      </c>
      <c r="L25" s="29">
        <v>156.6</v>
      </c>
      <c r="M25" s="29">
        <v>156.63</v>
      </c>
      <c r="N25" s="29">
        <v>158.19</v>
      </c>
      <c r="O25" s="29">
        <v>158.21</v>
      </c>
      <c r="P25" s="37">
        <v>184.31</v>
      </c>
      <c r="Q25" s="20">
        <v>2355</v>
      </c>
      <c r="R25" s="21">
        <v>44831</v>
      </c>
      <c r="S25" s="37">
        <v>194.27</v>
      </c>
      <c r="T25" s="20">
        <v>2358</v>
      </c>
      <c r="U25" s="21">
        <v>44855</v>
      </c>
      <c r="V25" s="37">
        <v>175.09</v>
      </c>
      <c r="W25" s="20">
        <v>2358</v>
      </c>
      <c r="X25" s="21">
        <v>44855</v>
      </c>
      <c r="Y25" s="29">
        <v>175.2</v>
      </c>
      <c r="Z25" s="22">
        <v>2418</v>
      </c>
      <c r="AA25" s="38">
        <v>45275</v>
      </c>
      <c r="AB25" s="29">
        <v>182.21</v>
      </c>
      <c r="AC25" s="22">
        <v>2418</v>
      </c>
      <c r="AD25" s="38">
        <v>45275</v>
      </c>
      <c r="AE25" s="29">
        <v>182.21</v>
      </c>
      <c r="AF25" s="22" t="s">
        <v>49</v>
      </c>
      <c r="AG25" s="22" t="s">
        <v>49</v>
      </c>
      <c r="AH25" s="29">
        <v>182.21</v>
      </c>
      <c r="AI25" s="22" t="s">
        <v>49</v>
      </c>
      <c r="AJ25" s="22" t="s">
        <v>49</v>
      </c>
    </row>
    <row r="26" spans="1:36" x14ac:dyDescent="0.3">
      <c r="A26" s="24" t="s">
        <v>20</v>
      </c>
      <c r="B26" s="28">
        <v>133.83000000000001</v>
      </c>
      <c r="C26" s="29">
        <v>135.16999999999999</v>
      </c>
      <c r="D26" s="29">
        <v>136.63</v>
      </c>
      <c r="E26" s="29">
        <v>136.9</v>
      </c>
      <c r="F26" s="29">
        <v>136.9</v>
      </c>
      <c r="G26" s="29">
        <v>137.06</v>
      </c>
      <c r="H26" s="29">
        <v>139.63999999999999</v>
      </c>
      <c r="I26" s="29">
        <v>139.72999999999999</v>
      </c>
      <c r="J26" s="29">
        <v>139.72999999999999</v>
      </c>
      <c r="K26" s="29">
        <v>139.88999999999999</v>
      </c>
      <c r="L26" s="29">
        <v>140.97</v>
      </c>
      <c r="M26" s="29">
        <v>140.99</v>
      </c>
      <c r="N26" s="29">
        <v>142.4</v>
      </c>
      <c r="O26" s="29">
        <v>142.41999999999999</v>
      </c>
      <c r="P26" s="37">
        <v>165.92</v>
      </c>
      <c r="Q26" s="20">
        <v>2355</v>
      </c>
      <c r="R26" s="21">
        <v>44831</v>
      </c>
      <c r="S26" s="37">
        <v>174.88</v>
      </c>
      <c r="T26" s="20">
        <v>2358</v>
      </c>
      <c r="U26" s="21">
        <v>44855</v>
      </c>
      <c r="V26" s="37">
        <v>157.62</v>
      </c>
      <c r="W26" s="20">
        <v>2358</v>
      </c>
      <c r="X26" s="21">
        <v>44855</v>
      </c>
      <c r="Y26" s="29">
        <v>157.72</v>
      </c>
      <c r="Z26" s="22">
        <v>2418</v>
      </c>
      <c r="AA26" s="38">
        <v>45275</v>
      </c>
      <c r="AB26" s="29">
        <v>164.03</v>
      </c>
      <c r="AC26" s="22">
        <v>2418</v>
      </c>
      <c r="AD26" s="38">
        <v>45275</v>
      </c>
      <c r="AE26" s="29">
        <v>164.03</v>
      </c>
      <c r="AF26" s="22" t="s">
        <v>49</v>
      </c>
      <c r="AG26" s="22" t="s">
        <v>49</v>
      </c>
      <c r="AH26" s="29">
        <v>164.03</v>
      </c>
      <c r="AI26" s="22" t="s">
        <v>49</v>
      </c>
      <c r="AJ26" s="22" t="s">
        <v>49</v>
      </c>
    </row>
    <row r="27" spans="1:36" x14ac:dyDescent="0.3">
      <c r="A27" s="24" t="s">
        <v>21</v>
      </c>
      <c r="B27" s="28">
        <v>145.47</v>
      </c>
      <c r="C27" s="29">
        <v>150.27000000000001</v>
      </c>
      <c r="D27" s="29">
        <v>151.78</v>
      </c>
      <c r="E27" s="29">
        <v>152.08000000000001</v>
      </c>
      <c r="F27" s="29">
        <v>152.08000000000001</v>
      </c>
      <c r="G27" s="29">
        <v>152.26</v>
      </c>
      <c r="H27" s="29">
        <v>155.12</v>
      </c>
      <c r="I27" s="29">
        <v>155.22999999999999</v>
      </c>
      <c r="J27" s="29">
        <v>155.22999999999999</v>
      </c>
      <c r="K27" s="29">
        <v>155.4</v>
      </c>
      <c r="L27" s="29">
        <v>156.6</v>
      </c>
      <c r="M27" s="29">
        <v>156.63</v>
      </c>
      <c r="N27" s="29">
        <v>158.19</v>
      </c>
      <c r="O27" s="29">
        <v>158.21</v>
      </c>
      <c r="P27" s="37">
        <v>184.31</v>
      </c>
      <c r="Q27" s="20">
        <v>2355</v>
      </c>
      <c r="R27" s="21">
        <v>44831</v>
      </c>
      <c r="S27" s="37">
        <v>194.27</v>
      </c>
      <c r="T27" s="20">
        <v>2358</v>
      </c>
      <c r="U27" s="21">
        <v>44855</v>
      </c>
      <c r="V27" s="37">
        <v>175.09</v>
      </c>
      <c r="W27" s="20">
        <v>2358</v>
      </c>
      <c r="X27" s="21">
        <v>44855</v>
      </c>
      <c r="Y27" s="29">
        <v>175.2</v>
      </c>
      <c r="Z27" s="22">
        <v>2418</v>
      </c>
      <c r="AA27" s="38">
        <v>45275</v>
      </c>
      <c r="AB27" s="29">
        <v>182.21</v>
      </c>
      <c r="AC27" s="22">
        <v>2418</v>
      </c>
      <c r="AD27" s="38">
        <v>45275</v>
      </c>
      <c r="AE27" s="29">
        <v>182.21</v>
      </c>
      <c r="AF27" s="22" t="s">
        <v>49</v>
      </c>
      <c r="AG27" s="22" t="s">
        <v>49</v>
      </c>
      <c r="AH27" s="29">
        <v>182.21</v>
      </c>
      <c r="AI27" s="22" t="s">
        <v>49</v>
      </c>
      <c r="AJ27" s="22" t="s">
        <v>49</v>
      </c>
    </row>
    <row r="28" spans="1:36" x14ac:dyDescent="0.3">
      <c r="A28" s="24" t="s">
        <v>22</v>
      </c>
      <c r="B28" s="28">
        <v>186.21</v>
      </c>
      <c r="C28" s="29">
        <v>188.07</v>
      </c>
      <c r="D28" s="29">
        <v>190.42</v>
      </c>
      <c r="E28" s="29">
        <v>190.8</v>
      </c>
      <c r="F28" s="29">
        <v>190.8</v>
      </c>
      <c r="G28" s="29">
        <v>191.03</v>
      </c>
      <c r="H28" s="29">
        <v>194.62</v>
      </c>
      <c r="I28" s="29">
        <v>194.75</v>
      </c>
      <c r="J28" s="29">
        <v>194.75</v>
      </c>
      <c r="K28" s="29">
        <v>194.97</v>
      </c>
      <c r="L28" s="29">
        <v>196.47</v>
      </c>
      <c r="M28" s="29">
        <v>196.51</v>
      </c>
      <c r="N28" s="29">
        <v>198.47</v>
      </c>
      <c r="O28" s="29">
        <v>198.5</v>
      </c>
      <c r="P28" s="37">
        <v>231.25</v>
      </c>
      <c r="Q28" s="20">
        <v>2355</v>
      </c>
      <c r="R28" s="21">
        <v>44831</v>
      </c>
      <c r="S28" s="37">
        <v>243.74</v>
      </c>
      <c r="T28" s="20">
        <v>2358</v>
      </c>
      <c r="U28" s="21">
        <v>44855</v>
      </c>
      <c r="V28" s="37">
        <v>219.68</v>
      </c>
      <c r="W28" s="20">
        <v>2358</v>
      </c>
      <c r="X28" s="21">
        <v>44855</v>
      </c>
      <c r="Y28" s="29">
        <v>219.82</v>
      </c>
      <c r="Z28" s="22">
        <v>2418</v>
      </c>
      <c r="AA28" s="38">
        <v>45275</v>
      </c>
      <c r="AB28" s="29">
        <v>228.61</v>
      </c>
      <c r="AC28" s="22">
        <v>2418</v>
      </c>
      <c r="AD28" s="38">
        <v>45275</v>
      </c>
      <c r="AE28" s="29">
        <v>228.61</v>
      </c>
      <c r="AF28" s="22" t="s">
        <v>49</v>
      </c>
      <c r="AG28" s="22" t="s">
        <v>49</v>
      </c>
      <c r="AH28" s="29">
        <v>228.61</v>
      </c>
      <c r="AI28" s="22" t="s">
        <v>49</v>
      </c>
      <c r="AJ28" s="22" t="s">
        <v>49</v>
      </c>
    </row>
    <row r="29" spans="1:36" x14ac:dyDescent="0.3">
      <c r="A29" s="24" t="s">
        <v>38</v>
      </c>
      <c r="B29" s="28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7"/>
      <c r="Q29" s="20"/>
      <c r="R29" s="21"/>
      <c r="S29" s="37"/>
      <c r="T29" s="20"/>
      <c r="U29" s="21"/>
      <c r="V29" s="37"/>
      <c r="W29" s="20"/>
      <c r="X29" s="21"/>
      <c r="Y29" s="31"/>
      <c r="Z29" s="22"/>
      <c r="AA29" s="22"/>
      <c r="AB29" s="31"/>
      <c r="AC29" s="22"/>
      <c r="AD29" s="22"/>
      <c r="AE29" s="31">
        <v>205.04</v>
      </c>
      <c r="AF29" s="22">
        <v>2418</v>
      </c>
      <c r="AG29" s="38">
        <v>45275</v>
      </c>
      <c r="AH29" s="31">
        <v>205.04</v>
      </c>
      <c r="AI29" s="22" t="s">
        <v>49</v>
      </c>
      <c r="AJ29" s="22" t="s">
        <v>49</v>
      </c>
    </row>
    <row r="30" spans="1:36" x14ac:dyDescent="0.3">
      <c r="A30" s="24" t="s">
        <v>39</v>
      </c>
      <c r="B30" s="28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7"/>
      <c r="Q30" s="20"/>
      <c r="R30" s="21"/>
      <c r="S30" s="37"/>
      <c r="T30" s="20"/>
      <c r="U30" s="21"/>
      <c r="V30" s="37"/>
      <c r="W30" s="20"/>
      <c r="X30" s="21"/>
      <c r="Y30" s="31"/>
      <c r="Z30" s="22"/>
      <c r="AA30" s="22"/>
      <c r="AB30" s="31"/>
      <c r="AC30" s="22"/>
      <c r="AD30" s="22"/>
      <c r="AE30" s="31">
        <v>227.76</v>
      </c>
      <c r="AF30" s="22">
        <v>2418</v>
      </c>
      <c r="AG30" s="38">
        <v>45275</v>
      </c>
      <c r="AH30" s="31">
        <v>227.76</v>
      </c>
      <c r="AI30" s="22" t="s">
        <v>49</v>
      </c>
      <c r="AJ30" s="22" t="s">
        <v>49</v>
      </c>
    </row>
    <row r="31" spans="1:36" x14ac:dyDescent="0.3">
      <c r="A31" s="24" t="s">
        <v>40</v>
      </c>
      <c r="B31" s="28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7"/>
      <c r="Q31" s="20"/>
      <c r="R31" s="21"/>
      <c r="S31" s="37"/>
      <c r="T31" s="20"/>
      <c r="U31" s="21"/>
      <c r="V31" s="37"/>
      <c r="W31" s="20"/>
      <c r="X31" s="21"/>
      <c r="Y31" s="31"/>
      <c r="Z31" s="22"/>
      <c r="AA31" s="22"/>
      <c r="AB31" s="31"/>
      <c r="AC31" s="22"/>
      <c r="AD31" s="22"/>
      <c r="AE31" s="31">
        <v>205.04</v>
      </c>
      <c r="AF31" s="22">
        <v>2418</v>
      </c>
      <c r="AG31" s="38">
        <v>45275</v>
      </c>
      <c r="AH31" s="31">
        <v>205.04</v>
      </c>
      <c r="AI31" s="22" t="s">
        <v>49</v>
      </c>
      <c r="AJ31" s="22" t="s">
        <v>49</v>
      </c>
    </row>
    <row r="32" spans="1:36" x14ac:dyDescent="0.3">
      <c r="A32" s="24" t="s">
        <v>41</v>
      </c>
      <c r="B32" s="28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7"/>
      <c r="Q32" s="20"/>
      <c r="R32" s="21"/>
      <c r="S32" s="37"/>
      <c r="T32" s="20"/>
      <c r="U32" s="21"/>
      <c r="V32" s="37"/>
      <c r="W32" s="20"/>
      <c r="X32" s="21"/>
      <c r="Y32" s="31"/>
      <c r="Z32" s="22"/>
      <c r="AA32" s="22"/>
      <c r="AB32" s="31"/>
      <c r="AC32" s="22"/>
      <c r="AD32" s="22"/>
      <c r="AE32" s="31">
        <v>227.76</v>
      </c>
      <c r="AF32" s="22">
        <v>2418</v>
      </c>
      <c r="AG32" s="38">
        <v>45275</v>
      </c>
      <c r="AH32" s="31">
        <v>227.76</v>
      </c>
      <c r="AI32" s="22" t="s">
        <v>49</v>
      </c>
      <c r="AJ32" s="22" t="s">
        <v>49</v>
      </c>
    </row>
    <row r="33" spans="1:36" x14ac:dyDescent="0.3">
      <c r="A33" s="24" t="s">
        <v>42</v>
      </c>
      <c r="B33" s="28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7"/>
      <c r="Q33" s="20"/>
      <c r="R33" s="21"/>
      <c r="S33" s="37"/>
      <c r="T33" s="20"/>
      <c r="U33" s="21"/>
      <c r="V33" s="37"/>
      <c r="W33" s="20"/>
      <c r="X33" s="21"/>
      <c r="Y33" s="31"/>
      <c r="Z33" s="22"/>
      <c r="AA33" s="22"/>
      <c r="AB33" s="31"/>
      <c r="AC33" s="22"/>
      <c r="AD33" s="22"/>
      <c r="AE33" s="31">
        <v>285.76</v>
      </c>
      <c r="AF33" s="22">
        <v>2418</v>
      </c>
      <c r="AG33" s="38">
        <v>45275</v>
      </c>
      <c r="AH33" s="31">
        <v>285.76</v>
      </c>
      <c r="AI33" s="22" t="s">
        <v>49</v>
      </c>
      <c r="AJ33" s="22" t="s">
        <v>49</v>
      </c>
    </row>
    <row r="34" spans="1:36" ht="27" x14ac:dyDescent="0.3">
      <c r="A34" s="25" t="s">
        <v>32</v>
      </c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18"/>
      <c r="Q34" s="18"/>
      <c r="R34" s="18"/>
      <c r="S34" s="18"/>
      <c r="T34" s="18"/>
      <c r="U34" s="18"/>
      <c r="V34" s="18"/>
      <c r="W34" s="18"/>
      <c r="X34" s="18"/>
      <c r="Y34" s="34"/>
      <c r="Z34" s="19"/>
      <c r="AA34" s="19"/>
      <c r="AB34" s="34"/>
      <c r="AC34" s="19"/>
      <c r="AD34" s="19"/>
      <c r="AE34" s="34"/>
      <c r="AF34" s="19"/>
      <c r="AG34" s="19"/>
      <c r="AH34" s="34"/>
      <c r="AI34" s="19"/>
      <c r="AJ34" s="19"/>
    </row>
    <row r="35" spans="1:36" x14ac:dyDescent="0.3">
      <c r="A35" s="24" t="s">
        <v>23</v>
      </c>
      <c r="B35" s="28">
        <v>138.97</v>
      </c>
      <c r="C35" s="29">
        <v>140.36000000000001</v>
      </c>
      <c r="D35" s="29">
        <v>141.87</v>
      </c>
      <c r="E35" s="29">
        <v>142.16</v>
      </c>
      <c r="F35" s="29">
        <v>142.16</v>
      </c>
      <c r="G35" s="29">
        <v>142.33000000000001</v>
      </c>
      <c r="H35" s="29">
        <v>145.01</v>
      </c>
      <c r="I35" s="29">
        <v>145.1</v>
      </c>
      <c r="J35" s="29">
        <v>145.1</v>
      </c>
      <c r="K35" s="29">
        <v>145.27000000000001</v>
      </c>
      <c r="L35" s="29">
        <v>146.38999999999999</v>
      </c>
      <c r="M35" s="29">
        <v>146.41999999999999</v>
      </c>
      <c r="N35" s="29">
        <v>147.88</v>
      </c>
      <c r="O35" s="29">
        <v>147.9</v>
      </c>
      <c r="P35" s="37">
        <v>172.3</v>
      </c>
      <c r="Q35" s="20">
        <v>2355</v>
      </c>
      <c r="R35" s="21">
        <v>44831</v>
      </c>
      <c r="S35" s="37">
        <v>181.59</v>
      </c>
      <c r="T35" s="20">
        <v>2358</v>
      </c>
      <c r="U35" s="21">
        <v>44855</v>
      </c>
      <c r="V35" s="37">
        <v>163.66999999999999</v>
      </c>
      <c r="W35" s="20">
        <v>2358</v>
      </c>
      <c r="X35" s="21">
        <v>44855</v>
      </c>
      <c r="Y35" s="29">
        <v>163.78</v>
      </c>
      <c r="Z35" s="22">
        <v>2418</v>
      </c>
      <c r="AA35" s="38">
        <v>45275</v>
      </c>
      <c r="AB35" s="29">
        <v>170.33</v>
      </c>
      <c r="AC35" s="22">
        <v>2418</v>
      </c>
      <c r="AD35" s="38">
        <v>45275</v>
      </c>
      <c r="AE35" s="29">
        <v>170.33</v>
      </c>
      <c r="AF35" s="22" t="s">
        <v>49</v>
      </c>
      <c r="AG35" s="22" t="s">
        <v>49</v>
      </c>
      <c r="AH35" s="29">
        <f>AE35*(1.0186)</f>
        <v>173.49813800000001</v>
      </c>
      <c r="AI35" s="22"/>
      <c r="AJ35" s="22"/>
    </row>
    <row r="36" spans="1:36" x14ac:dyDescent="0.3">
      <c r="A36" s="24" t="s">
        <v>24</v>
      </c>
      <c r="B36" s="28">
        <v>151.05000000000001</v>
      </c>
      <c r="C36" s="29">
        <v>156.08000000000001</v>
      </c>
      <c r="D36" s="29">
        <v>157.6</v>
      </c>
      <c r="E36" s="29">
        <v>157.91999999999999</v>
      </c>
      <c r="F36" s="29">
        <v>157.91999999999999</v>
      </c>
      <c r="G36" s="29">
        <v>158.11000000000001</v>
      </c>
      <c r="H36" s="29">
        <v>161.08000000000001</v>
      </c>
      <c r="I36" s="29">
        <v>161.19</v>
      </c>
      <c r="J36" s="29">
        <v>161.19</v>
      </c>
      <c r="K36" s="29">
        <v>161.37</v>
      </c>
      <c r="L36" s="29">
        <v>162.62</v>
      </c>
      <c r="M36" s="29">
        <v>162.63999999999999</v>
      </c>
      <c r="N36" s="29">
        <v>164.27</v>
      </c>
      <c r="O36" s="29">
        <v>164.29</v>
      </c>
      <c r="P36" s="37">
        <v>191.4</v>
      </c>
      <c r="Q36" s="20">
        <v>2355</v>
      </c>
      <c r="R36" s="21">
        <v>44831</v>
      </c>
      <c r="S36" s="37">
        <v>201.73</v>
      </c>
      <c r="T36" s="20">
        <v>2358</v>
      </c>
      <c r="U36" s="21">
        <v>44855</v>
      </c>
      <c r="V36" s="37">
        <v>181.81</v>
      </c>
      <c r="W36" s="20">
        <v>2358</v>
      </c>
      <c r="X36" s="21">
        <v>44855</v>
      </c>
      <c r="Y36" s="29">
        <v>181.93</v>
      </c>
      <c r="Z36" s="22">
        <v>2418</v>
      </c>
      <c r="AA36" s="38">
        <v>45275</v>
      </c>
      <c r="AB36" s="29">
        <v>189.21</v>
      </c>
      <c r="AC36" s="22">
        <v>2418</v>
      </c>
      <c r="AD36" s="38">
        <v>45275</v>
      </c>
      <c r="AE36" s="29">
        <v>189.21</v>
      </c>
      <c r="AF36" s="22" t="s">
        <v>49</v>
      </c>
      <c r="AG36" s="22" t="s">
        <v>49</v>
      </c>
      <c r="AH36" s="29">
        <f t="shared" ref="AH36:AH44" si="0">AE36*(1.0186)</f>
        <v>192.72930600000001</v>
      </c>
      <c r="AI36" s="22"/>
      <c r="AJ36" s="22"/>
    </row>
    <row r="37" spans="1:36" x14ac:dyDescent="0.3">
      <c r="A37" s="24" t="s">
        <v>20</v>
      </c>
      <c r="B37" s="28">
        <v>138.97</v>
      </c>
      <c r="C37" s="29">
        <v>140.36000000000001</v>
      </c>
      <c r="D37" s="29">
        <v>141.87</v>
      </c>
      <c r="E37" s="29">
        <v>142.16</v>
      </c>
      <c r="F37" s="29">
        <v>142.16</v>
      </c>
      <c r="G37" s="29">
        <v>142.33000000000001</v>
      </c>
      <c r="H37" s="29">
        <v>145.01</v>
      </c>
      <c r="I37" s="29">
        <v>145.1</v>
      </c>
      <c r="J37" s="29">
        <v>145.1</v>
      </c>
      <c r="K37" s="29">
        <v>145.27000000000001</v>
      </c>
      <c r="L37" s="29">
        <v>146.38999999999999</v>
      </c>
      <c r="M37" s="29">
        <v>146.41999999999999</v>
      </c>
      <c r="N37" s="29">
        <v>147.88</v>
      </c>
      <c r="O37" s="29">
        <v>147.9</v>
      </c>
      <c r="P37" s="37">
        <v>172.3</v>
      </c>
      <c r="Q37" s="20">
        <v>2355</v>
      </c>
      <c r="R37" s="21">
        <v>44831</v>
      </c>
      <c r="S37" s="37">
        <v>181.59</v>
      </c>
      <c r="T37" s="20">
        <v>2358</v>
      </c>
      <c r="U37" s="21">
        <v>44855</v>
      </c>
      <c r="V37" s="37">
        <v>163.66999999999999</v>
      </c>
      <c r="W37" s="20">
        <v>2358</v>
      </c>
      <c r="X37" s="21">
        <v>44855</v>
      </c>
      <c r="Y37" s="29">
        <v>163.78</v>
      </c>
      <c r="Z37" s="22">
        <v>2418</v>
      </c>
      <c r="AA37" s="38">
        <v>45275</v>
      </c>
      <c r="AB37" s="29">
        <v>170.33</v>
      </c>
      <c r="AC37" s="22">
        <v>2418</v>
      </c>
      <c r="AD37" s="38">
        <v>45275</v>
      </c>
      <c r="AE37" s="29">
        <v>170.33</v>
      </c>
      <c r="AF37" s="22" t="s">
        <v>49</v>
      </c>
      <c r="AG37" s="22" t="s">
        <v>49</v>
      </c>
      <c r="AH37" s="29">
        <f t="shared" si="0"/>
        <v>173.49813800000001</v>
      </c>
      <c r="AI37" s="22"/>
      <c r="AJ37" s="22"/>
    </row>
    <row r="38" spans="1:36" x14ac:dyDescent="0.3">
      <c r="A38" s="24" t="s">
        <v>21</v>
      </c>
      <c r="B38" s="28">
        <v>151.05000000000001</v>
      </c>
      <c r="C38" s="29">
        <v>156.08000000000001</v>
      </c>
      <c r="D38" s="29">
        <v>157.6</v>
      </c>
      <c r="E38" s="29">
        <v>157.91999999999999</v>
      </c>
      <c r="F38" s="29">
        <v>157.91999999999999</v>
      </c>
      <c r="G38" s="29">
        <v>158.11000000000001</v>
      </c>
      <c r="H38" s="29">
        <v>161.08000000000001</v>
      </c>
      <c r="I38" s="29">
        <v>161.19</v>
      </c>
      <c r="J38" s="29">
        <v>161.19</v>
      </c>
      <c r="K38" s="29">
        <v>161.37</v>
      </c>
      <c r="L38" s="29">
        <v>162.62</v>
      </c>
      <c r="M38" s="29">
        <v>162.63999999999999</v>
      </c>
      <c r="N38" s="29">
        <v>164.27</v>
      </c>
      <c r="O38" s="29">
        <v>164.29</v>
      </c>
      <c r="P38" s="37">
        <v>191.4</v>
      </c>
      <c r="Q38" s="20">
        <v>2355</v>
      </c>
      <c r="R38" s="21">
        <v>44831</v>
      </c>
      <c r="S38" s="37">
        <v>201.73</v>
      </c>
      <c r="T38" s="20">
        <v>2358</v>
      </c>
      <c r="U38" s="21">
        <v>44855</v>
      </c>
      <c r="V38" s="37">
        <v>181.81</v>
      </c>
      <c r="W38" s="20">
        <v>2358</v>
      </c>
      <c r="X38" s="21">
        <v>44855</v>
      </c>
      <c r="Y38" s="29">
        <v>181.93</v>
      </c>
      <c r="Z38" s="22">
        <v>2418</v>
      </c>
      <c r="AA38" s="38">
        <v>45275</v>
      </c>
      <c r="AB38" s="29">
        <v>189.21</v>
      </c>
      <c r="AC38" s="22">
        <v>2418</v>
      </c>
      <c r="AD38" s="38">
        <v>45275</v>
      </c>
      <c r="AE38" s="29">
        <v>189.21</v>
      </c>
      <c r="AF38" s="22" t="s">
        <v>49</v>
      </c>
      <c r="AG38" s="22" t="s">
        <v>49</v>
      </c>
      <c r="AH38" s="29">
        <f t="shared" si="0"/>
        <v>192.72930600000001</v>
      </c>
      <c r="AI38" s="22"/>
      <c r="AJ38" s="22"/>
    </row>
    <row r="39" spans="1:36" x14ac:dyDescent="0.3">
      <c r="A39" s="24" t="s">
        <v>22</v>
      </c>
      <c r="B39" s="28">
        <v>193.35</v>
      </c>
      <c r="C39" s="29">
        <v>195.28</v>
      </c>
      <c r="D39" s="29">
        <v>197.72</v>
      </c>
      <c r="E39" s="29">
        <v>198.12</v>
      </c>
      <c r="F39" s="29">
        <v>198.12</v>
      </c>
      <c r="G39" s="29">
        <v>198.36</v>
      </c>
      <c r="H39" s="29">
        <v>202.09</v>
      </c>
      <c r="I39" s="29">
        <v>202.23</v>
      </c>
      <c r="J39" s="29">
        <v>202.23</v>
      </c>
      <c r="K39" s="29">
        <v>202.45</v>
      </c>
      <c r="L39" s="29">
        <v>204.01</v>
      </c>
      <c r="M39" s="29">
        <v>204.05</v>
      </c>
      <c r="N39" s="29">
        <v>206.09</v>
      </c>
      <c r="O39" s="29">
        <v>206.11</v>
      </c>
      <c r="P39" s="37">
        <v>240.12</v>
      </c>
      <c r="Q39" s="20">
        <v>2355</v>
      </c>
      <c r="R39" s="21">
        <v>44831</v>
      </c>
      <c r="S39" s="37">
        <v>253.1</v>
      </c>
      <c r="T39" s="20">
        <v>2358</v>
      </c>
      <c r="U39" s="21">
        <v>44855</v>
      </c>
      <c r="V39" s="37">
        <v>228.12</v>
      </c>
      <c r="W39" s="20">
        <v>2358</v>
      </c>
      <c r="X39" s="21">
        <v>44855</v>
      </c>
      <c r="Y39" s="29">
        <v>228.27</v>
      </c>
      <c r="Z39" s="22">
        <v>2418</v>
      </c>
      <c r="AA39" s="38">
        <v>45275</v>
      </c>
      <c r="AB39" s="29">
        <v>237.4</v>
      </c>
      <c r="AC39" s="22">
        <v>2418</v>
      </c>
      <c r="AD39" s="38">
        <v>45275</v>
      </c>
      <c r="AE39" s="29">
        <v>237.4</v>
      </c>
      <c r="AF39" s="22" t="s">
        <v>49</v>
      </c>
      <c r="AG39" s="22" t="s">
        <v>49</v>
      </c>
      <c r="AH39" s="29">
        <f t="shared" si="0"/>
        <v>241.81564</v>
      </c>
      <c r="AI39" s="22"/>
      <c r="AJ39" s="22"/>
    </row>
    <row r="40" spans="1:36" x14ac:dyDescent="0.3">
      <c r="A40" s="24" t="s">
        <v>38</v>
      </c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7"/>
      <c r="Q40" s="20"/>
      <c r="R40" s="21"/>
      <c r="S40" s="37"/>
      <c r="T40" s="20"/>
      <c r="U40" s="21"/>
      <c r="V40" s="37"/>
      <c r="W40" s="20"/>
      <c r="X40" s="21"/>
      <c r="Y40" s="29"/>
      <c r="Z40" s="22"/>
      <c r="AA40" s="22"/>
      <c r="AB40" s="29"/>
      <c r="AC40" s="22"/>
      <c r="AD40" s="22"/>
      <c r="AE40" s="31">
        <v>212.91</v>
      </c>
      <c r="AF40" s="22">
        <v>2418</v>
      </c>
      <c r="AG40" s="38">
        <v>45275</v>
      </c>
      <c r="AH40" s="29">
        <f t="shared" si="0"/>
        <v>216.870126</v>
      </c>
      <c r="AI40" s="22"/>
      <c r="AJ40" s="38"/>
    </row>
    <row r="41" spans="1:36" x14ac:dyDescent="0.3">
      <c r="A41" s="24" t="s">
        <v>39</v>
      </c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37"/>
      <c r="Q41" s="20"/>
      <c r="R41" s="21"/>
      <c r="S41" s="37"/>
      <c r="T41" s="20"/>
      <c r="U41" s="21"/>
      <c r="V41" s="37"/>
      <c r="W41" s="20"/>
      <c r="X41" s="21"/>
      <c r="Y41" s="29"/>
      <c r="Z41" s="22"/>
      <c r="AA41" s="22"/>
      <c r="AB41" s="29"/>
      <c r="AC41" s="22"/>
      <c r="AD41" s="22"/>
      <c r="AE41" s="31">
        <v>236.51</v>
      </c>
      <c r="AF41" s="22">
        <v>2418</v>
      </c>
      <c r="AG41" s="38">
        <v>45275</v>
      </c>
      <c r="AH41" s="29">
        <f t="shared" si="0"/>
        <v>240.90908599999997</v>
      </c>
      <c r="AI41" s="22"/>
      <c r="AJ41" s="38"/>
    </row>
    <row r="42" spans="1:36" x14ac:dyDescent="0.3">
      <c r="A42" s="24" t="s">
        <v>40</v>
      </c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37"/>
      <c r="Q42" s="20"/>
      <c r="R42" s="21"/>
      <c r="S42" s="37"/>
      <c r="T42" s="20"/>
      <c r="U42" s="21"/>
      <c r="V42" s="37"/>
      <c r="W42" s="20"/>
      <c r="X42" s="21"/>
      <c r="Y42" s="29"/>
      <c r="Z42" s="22"/>
      <c r="AA42" s="22"/>
      <c r="AB42" s="29"/>
      <c r="AC42" s="22"/>
      <c r="AD42" s="22"/>
      <c r="AE42" s="31">
        <v>212.91</v>
      </c>
      <c r="AF42" s="22">
        <v>2418</v>
      </c>
      <c r="AG42" s="38">
        <v>45275</v>
      </c>
      <c r="AH42" s="29">
        <f t="shared" si="0"/>
        <v>216.870126</v>
      </c>
      <c r="AI42" s="22"/>
      <c r="AJ42" s="38"/>
    </row>
    <row r="43" spans="1:36" x14ac:dyDescent="0.3">
      <c r="A43" s="24" t="s">
        <v>41</v>
      </c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7"/>
      <c r="Q43" s="20"/>
      <c r="R43" s="21"/>
      <c r="S43" s="37"/>
      <c r="T43" s="20"/>
      <c r="U43" s="21"/>
      <c r="V43" s="37"/>
      <c r="W43" s="20"/>
      <c r="X43" s="21"/>
      <c r="Y43" s="29"/>
      <c r="Z43" s="22"/>
      <c r="AA43" s="22"/>
      <c r="AB43" s="29"/>
      <c r="AC43" s="22"/>
      <c r="AD43" s="22"/>
      <c r="AE43" s="31">
        <v>236.51</v>
      </c>
      <c r="AF43" s="22">
        <v>2418</v>
      </c>
      <c r="AG43" s="38">
        <v>45275</v>
      </c>
      <c r="AH43" s="29">
        <f t="shared" si="0"/>
        <v>240.90908599999997</v>
      </c>
      <c r="AI43" s="22"/>
      <c r="AJ43" s="38"/>
    </row>
    <row r="44" spans="1:36" x14ac:dyDescent="0.3">
      <c r="A44" s="24" t="s">
        <v>42</v>
      </c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7"/>
      <c r="Q44" s="20"/>
      <c r="R44" s="21"/>
      <c r="S44" s="37"/>
      <c r="T44" s="20"/>
      <c r="U44" s="21"/>
      <c r="V44" s="37"/>
      <c r="W44" s="20"/>
      <c r="X44" s="21"/>
      <c r="Y44" s="29"/>
      <c r="Z44" s="22"/>
      <c r="AA44" s="22"/>
      <c r="AB44" s="29"/>
      <c r="AC44" s="22"/>
      <c r="AD44" s="22"/>
      <c r="AE44" s="31">
        <v>296.75</v>
      </c>
      <c r="AF44" s="22">
        <v>2418</v>
      </c>
      <c r="AG44" s="38">
        <v>45275</v>
      </c>
      <c r="AH44" s="29">
        <f t="shared" si="0"/>
        <v>302.26954999999998</v>
      </c>
      <c r="AI44" s="22"/>
      <c r="AJ44" s="38"/>
    </row>
    <row r="45" spans="1:36" x14ac:dyDescent="0.3">
      <c r="A45" s="23" t="s">
        <v>25</v>
      </c>
      <c r="B45" s="32">
        <v>247.42</v>
      </c>
      <c r="C45" s="35">
        <v>247.42</v>
      </c>
      <c r="D45" s="35">
        <v>247.42</v>
      </c>
      <c r="E45" s="35">
        <v>247.42</v>
      </c>
      <c r="F45" s="35">
        <v>410.96</v>
      </c>
      <c r="G45" s="35">
        <v>410.96</v>
      </c>
      <c r="H45" s="35">
        <v>410.96</v>
      </c>
      <c r="I45" s="35">
        <v>410.96</v>
      </c>
      <c r="J45" s="35">
        <v>410.96</v>
      </c>
      <c r="K45" s="35">
        <v>410.96</v>
      </c>
      <c r="L45" s="35">
        <v>410.96</v>
      </c>
      <c r="M45" s="35">
        <v>410.96</v>
      </c>
      <c r="N45" s="35">
        <v>410.96</v>
      </c>
      <c r="O45" s="35">
        <v>410.96</v>
      </c>
      <c r="P45" s="18">
        <v>410.96</v>
      </c>
      <c r="Q45" s="18"/>
      <c r="R45" s="18"/>
      <c r="S45" s="18">
        <v>410.96</v>
      </c>
      <c r="T45" s="18"/>
      <c r="U45" s="18"/>
      <c r="V45" s="18">
        <v>410.96</v>
      </c>
      <c r="W45" s="18"/>
      <c r="X45" s="18"/>
      <c r="Y45" s="35">
        <v>410.96</v>
      </c>
      <c r="Z45" s="19"/>
      <c r="AA45" s="19"/>
      <c r="AB45" s="35">
        <v>410.96</v>
      </c>
      <c r="AC45" s="19"/>
      <c r="AD45" s="19"/>
      <c r="AE45" s="35">
        <v>410.96</v>
      </c>
      <c r="AF45" s="19" t="s">
        <v>49</v>
      </c>
      <c r="AG45" s="19" t="s">
        <v>49</v>
      </c>
      <c r="AH45" s="35">
        <v>410.96</v>
      </c>
      <c r="AI45" s="19" t="s">
        <v>49</v>
      </c>
      <c r="AJ45" s="19" t="s">
        <v>49</v>
      </c>
    </row>
    <row r="46" spans="1:36" x14ac:dyDescent="0.3">
      <c r="A46" s="26"/>
    </row>
    <row r="47" spans="1:36" ht="15" customHeight="1" x14ac:dyDescent="0.3">
      <c r="A47" s="40" t="s">
        <v>45</v>
      </c>
    </row>
    <row r="48" spans="1:36" x14ac:dyDescent="0.3">
      <c r="A48" s="40"/>
    </row>
    <row r="49" spans="1:1" x14ac:dyDescent="0.3">
      <c r="A49" s="27"/>
    </row>
    <row r="50" spans="1:1" ht="15" customHeight="1" x14ac:dyDescent="0.3">
      <c r="A50" s="41" t="s">
        <v>30</v>
      </c>
    </row>
    <row r="51" spans="1:1" x14ac:dyDescent="0.3">
      <c r="A51" s="41"/>
    </row>
    <row r="52" spans="1:1" x14ac:dyDescent="0.3">
      <c r="A52" s="6"/>
    </row>
  </sheetData>
  <mergeCells count="3">
    <mergeCell ref="A47:A48"/>
    <mergeCell ref="A50:A51"/>
    <mergeCell ref="A6:A8"/>
  </mergeCells>
  <pageMargins left="0.7" right="0.7" top="0.75" bottom="0.75" header="0.3" footer="0.3"/>
  <pageSetup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APG</vt:lpstr>
      <vt:lpstr>APG!Print_Area</vt:lpstr>
    </vt:vector>
  </TitlesOfParts>
  <Company>NYS 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2/20/24</dc:title>
  <dc:creator>NYS Employee</dc:creator>
  <cp:lastModifiedBy>McRedmond, Nathan (OMH)</cp:lastModifiedBy>
  <cp:lastPrinted>2015-09-04T13:19:21Z</cp:lastPrinted>
  <dcterms:created xsi:type="dcterms:W3CDTF">2013-07-02T17:44:44Z</dcterms:created>
  <dcterms:modified xsi:type="dcterms:W3CDTF">2024-02-20T16:34:40Z</dcterms:modified>
</cp:coreProperties>
</file>