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Coprexl\OneDrive - New York State Office of Information Technology Services\Desktop\ForesnicACT-4Teams-update_081723\"/>
    </mc:Choice>
  </mc:AlternateContent>
  <xr:revisionPtr revIDLastSave="0" documentId="13_ncr:1_{5468A8C7-2832-40A2-BE92-C86387729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udget Submission 48 Upstate" sheetId="2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6" i="2" l="1"/>
  <c r="P47" i="2"/>
  <c r="P48" i="2"/>
  <c r="P49" i="2"/>
  <c r="P50" i="2"/>
  <c r="P51" i="2"/>
  <c r="M46" i="2"/>
  <c r="M47" i="2"/>
  <c r="M48" i="2"/>
  <c r="M49" i="2"/>
  <c r="M50" i="2"/>
  <c r="M51" i="2"/>
  <c r="J46" i="2"/>
  <c r="J47" i="2"/>
  <c r="J48" i="2"/>
  <c r="J49" i="2"/>
  <c r="J50" i="2"/>
  <c r="J51" i="2"/>
  <c r="G46" i="2"/>
  <c r="G47" i="2"/>
  <c r="G48" i="2"/>
  <c r="G49" i="2"/>
  <c r="G50" i="2"/>
  <c r="G51" i="2"/>
  <c r="D46" i="2"/>
  <c r="D47" i="2"/>
  <c r="D48" i="2"/>
  <c r="D49" i="2"/>
  <c r="D50" i="2"/>
  <c r="D51" i="2"/>
  <c r="B68" i="2"/>
  <c r="B66" i="2"/>
  <c r="B67" i="2"/>
  <c r="B71" i="2"/>
  <c r="G66" i="2"/>
  <c r="G67" i="2"/>
  <c r="G69" i="2"/>
  <c r="F71" i="2"/>
  <c r="E71" i="2"/>
  <c r="D71" i="2"/>
  <c r="C71" i="2"/>
  <c r="P43" i="2"/>
  <c r="P44" i="2"/>
  <c r="P45" i="2"/>
  <c r="P52" i="2"/>
  <c r="P53" i="2"/>
  <c r="P54" i="2"/>
  <c r="P55" i="2"/>
  <c r="P56" i="2"/>
  <c r="P57" i="2"/>
  <c r="P58" i="2"/>
  <c r="P59" i="2"/>
  <c r="P60" i="2"/>
  <c r="P61" i="2"/>
  <c r="P62" i="2"/>
  <c r="F14" i="2"/>
  <c r="M43" i="2"/>
  <c r="M44" i="2"/>
  <c r="M45" i="2"/>
  <c r="M52" i="2"/>
  <c r="M53" i="2"/>
  <c r="M54" i="2"/>
  <c r="M55" i="2"/>
  <c r="M56" i="2"/>
  <c r="M57" i="2"/>
  <c r="M58" i="2"/>
  <c r="M59" i="2"/>
  <c r="M60" i="2"/>
  <c r="M61" i="2"/>
  <c r="M62" i="2"/>
  <c r="E14" i="2"/>
  <c r="J43" i="2"/>
  <c r="J44" i="2"/>
  <c r="J45" i="2"/>
  <c r="J52" i="2"/>
  <c r="J53" i="2"/>
  <c r="J54" i="2"/>
  <c r="J55" i="2"/>
  <c r="J56" i="2"/>
  <c r="J57" i="2"/>
  <c r="J58" i="2"/>
  <c r="J59" i="2"/>
  <c r="J60" i="2"/>
  <c r="J61" i="2"/>
  <c r="J62" i="2"/>
  <c r="D14" i="2"/>
  <c r="G43" i="2"/>
  <c r="G44" i="2"/>
  <c r="G45" i="2"/>
  <c r="G52" i="2"/>
  <c r="G53" i="2"/>
  <c r="G54" i="2"/>
  <c r="G55" i="2"/>
  <c r="G56" i="2"/>
  <c r="G57" i="2"/>
  <c r="G58" i="2"/>
  <c r="G59" i="2"/>
  <c r="G60" i="2"/>
  <c r="G61" i="2"/>
  <c r="G62" i="2"/>
  <c r="C14" i="2"/>
  <c r="D43" i="2"/>
  <c r="D44" i="2"/>
  <c r="D45" i="2"/>
  <c r="D52" i="2"/>
  <c r="D53" i="2"/>
  <c r="D54" i="2"/>
  <c r="D55" i="2"/>
  <c r="D56" i="2"/>
  <c r="D57" i="2"/>
  <c r="D58" i="2"/>
  <c r="D59" i="2"/>
  <c r="D60" i="2"/>
  <c r="D61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D62" i="2"/>
  <c r="B14" i="2"/>
  <c r="B15" i="2"/>
  <c r="B35" i="2"/>
  <c r="D15" i="2"/>
  <c r="D35" i="2"/>
  <c r="E15" i="2"/>
  <c r="E35" i="2"/>
  <c r="F15" i="2"/>
  <c r="F35" i="2"/>
  <c r="G68" i="2"/>
  <c r="G71" i="2"/>
  <c r="C15" i="2"/>
  <c r="C35" i="2"/>
  <c r="G14" i="2"/>
  <c r="G15" i="2"/>
  <c r="G35" i="2"/>
</calcChain>
</file>

<file path=xl/sharedStrings.xml><?xml version="1.0" encoding="utf-8"?>
<sst xmlns="http://schemas.openxmlformats.org/spreadsheetml/2006/main" count="64" uniqueCount="42">
  <si>
    <t>Operating Budget</t>
  </si>
  <si>
    <t>Staffing:</t>
  </si>
  <si>
    <t>Year 1</t>
  </si>
  <si>
    <t>Year 2</t>
  </si>
  <si>
    <t>Year 3</t>
  </si>
  <si>
    <t>Year 4</t>
  </si>
  <si>
    <t>Year 5</t>
  </si>
  <si>
    <t>Total</t>
  </si>
  <si>
    <t>Salaries/Wages</t>
  </si>
  <si>
    <t>Fringe Benefits</t>
  </si>
  <si>
    <t xml:space="preserve"> </t>
  </si>
  <si>
    <t>OTPS:</t>
  </si>
  <si>
    <t>Materials</t>
  </si>
  <si>
    <t>Rent</t>
  </si>
  <si>
    <t>Furniture/Equipment</t>
  </si>
  <si>
    <t>Travel</t>
  </si>
  <si>
    <t>Other (List)</t>
  </si>
  <si>
    <t>A&amp;OH</t>
  </si>
  <si>
    <t>Total Expenses</t>
  </si>
  <si>
    <t>add name of bid here</t>
  </si>
  <si>
    <t>Full Annual 
Salary</t>
  </si>
  <si>
    <t>Salary/Wage section will populate from Section B - these amounts can be overidden by bidder.  Section B is required.</t>
  </si>
  <si>
    <t>Section A - Budget Overview</t>
  </si>
  <si>
    <t>Section B - Itemized Staff Plan</t>
  </si>
  <si>
    <t>Position/Title</t>
  </si>
  <si>
    <r>
      <t xml:space="preserve">Estimated
Expense
</t>
    </r>
    <r>
      <rPr>
        <sz val="8"/>
        <color theme="1"/>
        <rFont val="Arial"/>
        <family val="2"/>
      </rPr>
      <t>(Salary * FTE %)</t>
    </r>
  </si>
  <si>
    <r>
      <t xml:space="preserve">FTE %
</t>
    </r>
    <r>
      <rPr>
        <sz val="8"/>
        <color theme="1"/>
        <rFont val="Arial"/>
        <family val="2"/>
      </rPr>
      <t>(1%-100%)</t>
    </r>
  </si>
  <si>
    <t>Enter Fringe %</t>
  </si>
  <si>
    <t>This section must be completed as part of budget submission.  Estimated Expense is auto calculated.</t>
  </si>
  <si>
    <t>Training</t>
  </si>
  <si>
    <t>Net Deficit</t>
  </si>
  <si>
    <t>Service Dollars</t>
  </si>
  <si>
    <t>Total Revenue</t>
  </si>
  <si>
    <t>Start Up / Transition</t>
  </si>
  <si>
    <t xml:space="preserve">Year 1 </t>
  </si>
  <si>
    <t xml:space="preserve">Year 2 </t>
  </si>
  <si>
    <t xml:space="preserve">Year 3 </t>
  </si>
  <si>
    <t>Fringe will auto calculate above</t>
  </si>
  <si>
    <t>*Medicaid revenue is based on model assumptions.  Actual revenue may be lower based on claims submitted.</t>
  </si>
  <si>
    <t>Anticipated Medicaid Revenue*</t>
  </si>
  <si>
    <t>Approved Forensic ACT Model - 48 Slot Upstate Team</t>
  </si>
  <si>
    <t>APPENDIX B - Forensic 48 Slot Upstate Team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</si>
</sst>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4"/>
      <name val="Arial"/>
      <family val="2"/>
    </font>
    <font>
      <b/>
      <sz val="12"/>
      <color theme="1"/>
      <name val="Arial"/>
      <family val="2"/>
    </font>
    <font>
      <b/>
      <i/>
      <sz val="11"/>
      <color rgb="FFFF0000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164" fontId="0" fillId="0" borderId="1" xfId="1" applyNumberFormat="1" applyFont="1" applyBorder="1"/>
    <xf numFmtId="0" fontId="0" fillId="0" borderId="1" xfId="0" applyBorder="1" applyAlignment="1">
      <alignment wrapText="1"/>
    </xf>
    <xf numFmtId="165" fontId="0" fillId="0" borderId="1" xfId="1" applyNumberFormat="1" applyFont="1" applyBorder="1"/>
    <xf numFmtId="0" fontId="4" fillId="0" borderId="0" xfId="0" applyFont="1"/>
    <xf numFmtId="0" fontId="5" fillId="0" borderId="0" xfId="0" applyFont="1"/>
    <xf numFmtId="0" fontId="6" fillId="0" borderId="1" xfId="0" applyFont="1" applyBorder="1"/>
    <xf numFmtId="0" fontId="7" fillId="0" borderId="0" xfId="0" applyFont="1"/>
    <xf numFmtId="9" fontId="0" fillId="3" borderId="1" xfId="2" applyFont="1" applyFill="1" applyBorder="1" applyAlignment="1">
      <alignment horizontal="right"/>
    </xf>
    <xf numFmtId="0" fontId="7" fillId="0" borderId="1" xfId="0" applyFont="1" applyBorder="1"/>
    <xf numFmtId="0" fontId="0" fillId="3" borderId="1" xfId="0" applyFill="1" applyBorder="1"/>
    <xf numFmtId="0" fontId="2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 applyAlignment="1">
      <alignment horizontal="left"/>
    </xf>
    <xf numFmtId="164" fontId="0" fillId="2" borderId="1" xfId="1" applyNumberFormat="1" applyFont="1" applyFill="1" applyBorder="1"/>
    <xf numFmtId="0" fontId="0" fillId="0" borderId="1" xfId="0" applyBorder="1" applyAlignment="1">
      <alignment horizontal="right"/>
    </xf>
    <xf numFmtId="0" fontId="0" fillId="2" borderId="0" xfId="0" applyFill="1"/>
    <xf numFmtId="9" fontId="0" fillId="0" borderId="1" xfId="2" applyFont="1" applyBorder="1" applyProtection="1">
      <protection locked="0"/>
    </xf>
    <xf numFmtId="164" fontId="0" fillId="0" borderId="1" xfId="1" applyNumberFormat="1" applyFont="1" applyBorder="1" applyProtection="1">
      <protection locked="0"/>
    </xf>
    <xf numFmtId="165" fontId="0" fillId="0" borderId="1" xfId="1" applyNumberFormat="1" applyFont="1" applyBorder="1" applyProtection="1">
      <protection locked="0"/>
    </xf>
    <xf numFmtId="164" fontId="0" fillId="3" borderId="1" xfId="1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165" fontId="0" fillId="0" borderId="1" xfId="2" applyNumberFormat="1" applyFont="1" applyBorder="1" applyProtection="1">
      <protection locked="0"/>
    </xf>
    <xf numFmtId="0" fontId="5" fillId="0" borderId="0" xfId="0" applyFont="1" applyProtection="1">
      <protection locked="0"/>
    </xf>
    <xf numFmtId="164" fontId="0" fillId="2" borderId="1" xfId="1" applyNumberFormat="1" applyFont="1" applyFill="1" applyBorder="1" applyProtection="1">
      <protection locked="0"/>
    </xf>
    <xf numFmtId="0" fontId="0" fillId="2" borderId="1" xfId="0" applyFill="1" applyBorder="1" applyProtection="1"/>
    <xf numFmtId="0" fontId="0" fillId="3" borderId="1" xfId="0" applyFill="1" applyBorder="1" applyProtection="1"/>
    <xf numFmtId="164" fontId="0" fillId="0" borderId="1" xfId="0" applyNumberFormat="1" applyBorder="1" applyProtection="1"/>
    <xf numFmtId="0" fontId="0" fillId="0" borderId="1" xfId="0" applyBorder="1" applyProtection="1"/>
    <xf numFmtId="164" fontId="0" fillId="2" borderId="1" xfId="0" applyNumberFormat="1" applyFill="1" applyBorder="1" applyProtection="1"/>
    <xf numFmtId="9" fontId="0" fillId="3" borderId="1" xfId="2" applyFont="1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horizontal="left"/>
    </xf>
    <xf numFmtId="164" fontId="0" fillId="0" borderId="1" xfId="1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1" xfId="0" applyFont="1" applyBorder="1"/>
    <xf numFmtId="0" fontId="0" fillId="0" borderId="0" xfId="0" applyBorder="1"/>
    <xf numFmtId="164" fontId="0" fillId="0" borderId="0" xfId="1" applyNumberFormat="1" applyFont="1" applyBorder="1"/>
    <xf numFmtId="164" fontId="0" fillId="0" borderId="0" xfId="1" applyNumberFormat="1" applyFont="1" applyBorder="1" applyProtection="1"/>
    <xf numFmtId="164" fontId="2" fillId="0" borderId="1" xfId="1" applyNumberFormat="1" applyFont="1" applyBorder="1" applyProtection="1"/>
    <xf numFmtId="164" fontId="0" fillId="2" borderId="1" xfId="0" applyNumberFormat="1" applyFill="1" applyBorder="1"/>
    <xf numFmtId="164" fontId="2" fillId="2" borderId="1" xfId="1" applyNumberFormat="1" applyFont="1" applyFill="1" applyBorder="1" applyAlignment="1" applyProtection="1">
      <alignment horizontal="center"/>
      <protection locked="0"/>
    </xf>
    <xf numFmtId="164" fontId="2" fillId="2" borderId="1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Protection="1"/>
    <xf numFmtId="0" fontId="0" fillId="0" borderId="1" xfId="0" applyFill="1" applyBorder="1" applyAlignment="1">
      <alignment horizontal="center"/>
    </xf>
    <xf numFmtId="164" fontId="2" fillId="3" borderId="1" xfId="1" applyNumberFormat="1" applyFont="1" applyFill="1" applyBorder="1" applyProtection="1"/>
    <xf numFmtId="164" fontId="0" fillId="0" borderId="0" xfId="0" applyNumberFormat="1" applyAlignment="1">
      <alignment horizontal="left" indent="2"/>
    </xf>
    <xf numFmtId="0" fontId="0" fillId="0" borderId="1" xfId="0" applyFont="1" applyFill="1" applyBorder="1" applyAlignment="1">
      <alignment horizontal="right"/>
    </xf>
    <xf numFmtId="164" fontId="2" fillId="0" borderId="1" xfId="1" applyNumberFormat="1" applyFont="1" applyFill="1" applyBorder="1" applyProtection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45720</xdr:rowOff>
    </xdr:from>
    <xdr:to>
      <xdr:col>4</xdr:col>
      <xdr:colOff>937260</xdr:colOff>
      <xdr:row>4</xdr:row>
      <xdr:rowOff>144780</xdr:rowOff>
    </xdr:to>
    <xdr:pic>
      <xdr:nvPicPr>
        <xdr:cNvPr id="2" name="Picture 1" descr="New York State Office of Mental Health logo">
          <a:extLst>
            <a:ext uri="{FF2B5EF4-FFF2-40B4-BE49-F238E27FC236}">
              <a16:creationId xmlns:a16="http://schemas.microsoft.com/office/drawing/2014/main" id="{87FF2D49-6E85-4CD3-AE3D-073AA4AC7C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9395" y="45720"/>
          <a:ext cx="3545205" cy="800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17BC-AC72-491F-A9F4-10FF3B20ACC8}">
  <dimension ref="A6:P80"/>
  <sheetViews>
    <sheetView tabSelected="1" workbookViewId="0">
      <selection activeCell="B14" sqref="B14"/>
    </sheetView>
  </sheetViews>
  <sheetFormatPr defaultRowHeight="13.8" x14ac:dyDescent="0.25"/>
  <cols>
    <col min="1" max="1" width="26.59765625" customWidth="1"/>
    <col min="2" max="2" width="15.69921875" customWidth="1"/>
    <col min="3" max="3" width="14.69921875" customWidth="1"/>
    <col min="4" max="4" width="13.69921875" customWidth="1"/>
    <col min="5" max="5" width="13.3984375" customWidth="1"/>
    <col min="6" max="6" width="13.5" customWidth="1"/>
    <col min="7" max="7" width="15.8984375" customWidth="1"/>
    <col min="8" max="8" width="14.09765625" customWidth="1"/>
    <col min="9" max="9" width="11.8984375" customWidth="1"/>
    <col min="10" max="10" width="12.19921875" customWidth="1"/>
    <col min="11" max="11" width="14.8984375" customWidth="1"/>
    <col min="12" max="12" width="8.69921875" customWidth="1"/>
    <col min="13" max="13" width="14.59765625" customWidth="1"/>
    <col min="14" max="14" width="13.59765625" customWidth="1"/>
    <col min="15" max="15" width="9.5" customWidth="1"/>
    <col min="16" max="16" width="12.8984375" customWidth="1"/>
  </cols>
  <sheetData>
    <row r="6" spans="1:11" x14ac:dyDescent="0.25">
      <c r="C6" t="s">
        <v>41</v>
      </c>
    </row>
    <row r="8" spans="1:11" s="1" customFormat="1" x14ac:dyDescent="0.25">
      <c r="A8" s="1" t="s">
        <v>0</v>
      </c>
      <c r="B8" s="26" t="s">
        <v>19</v>
      </c>
    </row>
    <row r="9" spans="1:11" s="1" customFormat="1" x14ac:dyDescent="0.25">
      <c r="B9" s="8"/>
    </row>
    <row r="10" spans="1:11" ht="21" x14ac:dyDescent="0.4">
      <c r="A10" s="10" t="s">
        <v>22</v>
      </c>
      <c r="K10" s="2"/>
    </row>
    <row r="11" spans="1:11" ht="21" x14ac:dyDescent="0.4">
      <c r="A11" s="12"/>
      <c r="B11" s="54" t="s">
        <v>2</v>
      </c>
      <c r="C11" s="54" t="s">
        <v>3</v>
      </c>
      <c r="D11" s="54" t="s">
        <v>4</v>
      </c>
      <c r="E11" s="54" t="s">
        <v>5</v>
      </c>
      <c r="F11" s="54" t="s">
        <v>6</v>
      </c>
      <c r="G11" s="48" t="s">
        <v>7</v>
      </c>
      <c r="K11" s="2"/>
    </row>
    <row r="12" spans="1:11" x14ac:dyDescent="0.25">
      <c r="A12" s="14" t="s">
        <v>1</v>
      </c>
      <c r="B12" s="15"/>
      <c r="C12" s="15"/>
      <c r="D12" s="15"/>
      <c r="E12" s="15"/>
      <c r="F12" s="15"/>
      <c r="G12" s="28"/>
      <c r="K12" s="2"/>
    </row>
    <row r="13" spans="1:11" x14ac:dyDescent="0.25">
      <c r="A13" s="9" t="s">
        <v>21</v>
      </c>
      <c r="B13" s="13"/>
      <c r="C13" s="13"/>
      <c r="D13" s="13"/>
      <c r="E13" s="13"/>
      <c r="F13" s="13"/>
      <c r="G13" s="29"/>
      <c r="K13" s="2"/>
    </row>
    <row r="14" spans="1:11" x14ac:dyDescent="0.25">
      <c r="A14" s="18" t="s">
        <v>8</v>
      </c>
      <c r="B14" s="21">
        <f>D62</f>
        <v>0</v>
      </c>
      <c r="C14" s="21">
        <f>G62</f>
        <v>0</v>
      </c>
      <c r="D14" s="21">
        <f>J62</f>
        <v>0</v>
      </c>
      <c r="E14" s="21">
        <f>M62</f>
        <v>0</v>
      </c>
      <c r="F14" s="21">
        <f>P62</f>
        <v>0</v>
      </c>
      <c r="G14" s="30">
        <f t="shared" ref="G14:G33" si="0">SUM(B14:F14)</f>
        <v>0</v>
      </c>
      <c r="K14" s="2"/>
    </row>
    <row r="15" spans="1:11" x14ac:dyDescent="0.25">
      <c r="A15" s="18" t="s">
        <v>9</v>
      </c>
      <c r="B15" s="4">
        <f>ROUNDUP($B$16*B14,0)</f>
        <v>0</v>
      </c>
      <c r="C15" s="4">
        <f>ROUNDUP($C$16*C14,0)</f>
        <v>0</v>
      </c>
      <c r="D15" s="4">
        <f>ROUNDUP($D$16*D14,0)</f>
        <v>0</v>
      </c>
      <c r="E15" s="4">
        <f>ROUNDUP($E$16*E14,0)</f>
        <v>0</v>
      </c>
      <c r="F15" s="4">
        <f>ROUNDUP($F$16*F14,0)</f>
        <v>0</v>
      </c>
      <c r="G15" s="30">
        <f t="shared" si="0"/>
        <v>0</v>
      </c>
      <c r="K15" s="2"/>
    </row>
    <row r="16" spans="1:11" x14ac:dyDescent="0.25">
      <c r="A16" s="11" t="s">
        <v>27</v>
      </c>
      <c r="B16" s="33">
        <v>0</v>
      </c>
      <c r="C16" s="33">
        <v>0</v>
      </c>
      <c r="D16" s="33">
        <v>0</v>
      </c>
      <c r="E16" s="33">
        <v>0</v>
      </c>
      <c r="F16" s="33">
        <v>0</v>
      </c>
      <c r="G16" s="31"/>
      <c r="H16" t="s">
        <v>37</v>
      </c>
      <c r="K16" s="2"/>
    </row>
    <row r="17" spans="1:13" x14ac:dyDescent="0.25">
      <c r="A17" s="16" t="s">
        <v>11</v>
      </c>
      <c r="B17" s="19"/>
      <c r="C17" s="19"/>
      <c r="D17" s="19"/>
      <c r="E17" s="17"/>
      <c r="F17" s="17"/>
      <c r="G17" s="32" t="s">
        <v>10</v>
      </c>
    </row>
    <row r="18" spans="1:13" x14ac:dyDescent="0.25">
      <c r="A18" s="18" t="s">
        <v>12</v>
      </c>
      <c r="B18" s="23"/>
      <c r="C18" s="23"/>
      <c r="D18" s="23"/>
      <c r="E18" s="23"/>
      <c r="F18" s="23"/>
      <c r="G18" s="30">
        <f>SUM(B18:F18)</f>
        <v>0</v>
      </c>
      <c r="H18" s="2"/>
      <c r="I18" s="2"/>
      <c r="J18" s="2"/>
      <c r="K18" s="2"/>
      <c r="L18" s="2"/>
      <c r="M18" s="2"/>
    </row>
    <row r="19" spans="1:13" x14ac:dyDescent="0.25">
      <c r="A19" s="18" t="s">
        <v>13</v>
      </c>
      <c r="B19" s="23"/>
      <c r="C19" s="23"/>
      <c r="D19" s="23"/>
      <c r="E19" s="23"/>
      <c r="F19" s="23"/>
      <c r="G19" s="30">
        <f t="shared" si="0"/>
        <v>0</v>
      </c>
      <c r="H19" s="2"/>
      <c r="I19" s="2"/>
      <c r="J19" s="2"/>
      <c r="K19" s="2"/>
      <c r="L19" s="2"/>
      <c r="M19" s="2"/>
    </row>
    <row r="20" spans="1:13" x14ac:dyDescent="0.25">
      <c r="A20" s="18" t="s">
        <v>14</v>
      </c>
      <c r="B20" s="23"/>
      <c r="C20" s="23"/>
      <c r="D20" s="23"/>
      <c r="E20" s="23"/>
      <c r="F20" s="23"/>
      <c r="G20" s="30">
        <f t="shared" si="0"/>
        <v>0</v>
      </c>
    </row>
    <row r="21" spans="1:13" x14ac:dyDescent="0.25">
      <c r="A21" s="18" t="s">
        <v>15</v>
      </c>
      <c r="B21" s="23"/>
      <c r="C21" s="23"/>
      <c r="D21" s="23"/>
      <c r="E21" s="23"/>
      <c r="F21" s="23"/>
      <c r="G21" s="30">
        <f t="shared" si="0"/>
        <v>0</v>
      </c>
      <c r="H21" s="2"/>
      <c r="I21" s="2"/>
      <c r="J21" s="2"/>
      <c r="K21" s="2"/>
      <c r="L21" s="2"/>
    </row>
    <row r="22" spans="1:13" x14ac:dyDescent="0.25">
      <c r="A22" s="18" t="s">
        <v>29</v>
      </c>
      <c r="B22" s="23"/>
      <c r="C22" s="23"/>
      <c r="D22" s="23"/>
      <c r="E22" s="23"/>
      <c r="F22" s="23"/>
      <c r="G22" s="30">
        <f>SUM(B22:F22)</f>
        <v>0</v>
      </c>
      <c r="H22" s="2"/>
      <c r="I22" s="2"/>
      <c r="J22" s="2"/>
      <c r="K22" s="2"/>
      <c r="L22" s="2"/>
    </row>
    <row r="23" spans="1:13" x14ac:dyDescent="0.25">
      <c r="A23" s="18" t="s">
        <v>16</v>
      </c>
      <c r="B23" s="23"/>
      <c r="C23" s="23"/>
      <c r="D23" s="23"/>
      <c r="E23" s="23"/>
      <c r="F23" s="23"/>
      <c r="G23" s="30">
        <f t="shared" si="0"/>
        <v>0</v>
      </c>
      <c r="H23" s="2"/>
      <c r="I23" s="2"/>
      <c r="J23" s="2"/>
      <c r="K23" s="2"/>
      <c r="L23" s="2"/>
    </row>
    <row r="24" spans="1:13" x14ac:dyDescent="0.25">
      <c r="A24" s="34"/>
      <c r="B24" s="23"/>
      <c r="C24" s="23"/>
      <c r="D24" s="23"/>
      <c r="E24" s="23"/>
      <c r="F24" s="23"/>
      <c r="G24" s="30">
        <f t="shared" si="0"/>
        <v>0</v>
      </c>
      <c r="H24" s="2"/>
      <c r="I24" s="2"/>
      <c r="J24" s="2"/>
      <c r="K24" s="2"/>
      <c r="L24" s="2"/>
    </row>
    <row r="25" spans="1:13" x14ac:dyDescent="0.25">
      <c r="A25" s="34"/>
      <c r="B25" s="23"/>
      <c r="C25" s="23"/>
      <c r="D25" s="23"/>
      <c r="E25" s="23"/>
      <c r="F25" s="23"/>
      <c r="G25" s="30">
        <f t="shared" si="0"/>
        <v>0</v>
      </c>
      <c r="H25" s="2"/>
      <c r="I25" s="2"/>
      <c r="J25" s="2"/>
      <c r="K25" s="2"/>
      <c r="L25" s="2"/>
    </row>
    <row r="26" spans="1:13" x14ac:dyDescent="0.25">
      <c r="A26" s="34"/>
      <c r="B26" s="23"/>
      <c r="C26" s="23"/>
      <c r="D26" s="23"/>
      <c r="E26" s="23"/>
      <c r="F26" s="23"/>
      <c r="G26" s="30">
        <f t="shared" si="0"/>
        <v>0</v>
      </c>
      <c r="H26" s="2"/>
      <c r="I26" s="2"/>
      <c r="J26" s="2"/>
      <c r="K26" s="2"/>
      <c r="L26" s="2"/>
    </row>
    <row r="27" spans="1:13" x14ac:dyDescent="0.25">
      <c r="A27" s="34"/>
      <c r="B27" s="23"/>
      <c r="C27" s="23"/>
      <c r="D27" s="23"/>
      <c r="E27" s="23"/>
      <c r="F27" s="23"/>
      <c r="G27" s="30">
        <f t="shared" si="0"/>
        <v>0</v>
      </c>
      <c r="H27" s="2"/>
      <c r="I27" s="2"/>
      <c r="J27" s="2"/>
      <c r="K27" s="2"/>
      <c r="L27" s="2"/>
    </row>
    <row r="28" spans="1:13" x14ac:dyDescent="0.25">
      <c r="A28" s="34"/>
      <c r="B28" s="23"/>
      <c r="C28" s="23"/>
      <c r="D28" s="23"/>
      <c r="E28" s="23"/>
      <c r="F28" s="23"/>
      <c r="G28" s="30">
        <f t="shared" si="0"/>
        <v>0</v>
      </c>
      <c r="H28" s="2"/>
      <c r="I28" s="2"/>
      <c r="J28" s="2"/>
      <c r="K28" s="2"/>
      <c r="L28" s="2"/>
    </row>
    <row r="29" spans="1:13" x14ac:dyDescent="0.25">
      <c r="A29" s="34"/>
      <c r="B29" s="23"/>
      <c r="C29" s="23"/>
      <c r="D29" s="23"/>
      <c r="E29" s="23"/>
      <c r="F29" s="23"/>
      <c r="G29" s="30">
        <f t="shared" si="0"/>
        <v>0</v>
      </c>
      <c r="H29" s="2"/>
      <c r="I29" s="2"/>
      <c r="J29" s="2"/>
      <c r="K29" s="2"/>
      <c r="L29" s="2"/>
    </row>
    <row r="30" spans="1:13" x14ac:dyDescent="0.25">
      <c r="A30" s="34"/>
      <c r="B30" s="23"/>
      <c r="C30" s="23"/>
      <c r="D30" s="23"/>
      <c r="E30" s="23"/>
      <c r="F30" s="23"/>
      <c r="G30" s="30">
        <f t="shared" si="0"/>
        <v>0</v>
      </c>
      <c r="H30" s="2"/>
      <c r="I30" s="2"/>
      <c r="J30" s="2"/>
      <c r="K30" s="2"/>
      <c r="L30" s="2"/>
    </row>
    <row r="31" spans="1:13" x14ac:dyDescent="0.25">
      <c r="A31" s="35"/>
      <c r="B31" s="23"/>
      <c r="C31" s="23"/>
      <c r="D31" s="23"/>
      <c r="E31" s="23"/>
      <c r="F31" s="23"/>
      <c r="G31" s="30">
        <f t="shared" si="0"/>
        <v>0</v>
      </c>
      <c r="H31" s="2"/>
      <c r="I31" s="2"/>
      <c r="J31" s="2"/>
      <c r="K31" s="2"/>
      <c r="L31" s="2"/>
    </row>
    <row r="32" spans="1:13" x14ac:dyDescent="0.25">
      <c r="A32" s="24"/>
      <c r="B32" s="23"/>
      <c r="C32" s="23"/>
      <c r="D32" s="23"/>
      <c r="E32" s="23"/>
      <c r="F32" s="23"/>
      <c r="G32" s="30">
        <f t="shared" si="0"/>
        <v>0</v>
      </c>
      <c r="H32" s="2"/>
      <c r="I32" s="2"/>
      <c r="J32" s="2"/>
      <c r="K32" s="2"/>
      <c r="L32" s="2"/>
    </row>
    <row r="33" spans="1:16" x14ac:dyDescent="0.25">
      <c r="A33" s="16" t="s">
        <v>17</v>
      </c>
      <c r="B33" s="27"/>
      <c r="C33" s="27"/>
      <c r="D33" s="27"/>
      <c r="E33" s="27"/>
      <c r="F33" s="27"/>
      <c r="G33" s="32">
        <f t="shared" si="0"/>
        <v>0</v>
      </c>
      <c r="H33" s="2"/>
      <c r="I33" s="2"/>
      <c r="J33" s="2"/>
      <c r="K33" s="2"/>
      <c r="L33" s="2"/>
    </row>
    <row r="34" spans="1:16" x14ac:dyDescent="0.25">
      <c r="A34" s="36"/>
      <c r="B34" s="37"/>
      <c r="C34" s="37"/>
      <c r="D34" s="37"/>
      <c r="E34" s="37"/>
      <c r="F34" s="37"/>
      <c r="G34" s="38"/>
      <c r="H34" s="2"/>
      <c r="I34" s="2"/>
      <c r="J34" s="2"/>
      <c r="K34" s="2"/>
      <c r="L34" s="2"/>
    </row>
    <row r="35" spans="1:16" x14ac:dyDescent="0.25">
      <c r="A35" s="14" t="s">
        <v>18</v>
      </c>
      <c r="B35" s="17">
        <f t="shared" ref="B35:G35" si="1">SUM(B14:B34)</f>
        <v>0</v>
      </c>
      <c r="C35" s="17">
        <f t="shared" si="1"/>
        <v>0</v>
      </c>
      <c r="D35" s="17">
        <f t="shared" si="1"/>
        <v>0</v>
      </c>
      <c r="E35" s="17">
        <f t="shared" si="1"/>
        <v>0</v>
      </c>
      <c r="F35" s="17">
        <f t="shared" si="1"/>
        <v>0</v>
      </c>
      <c r="G35" s="17">
        <f t="shared" si="1"/>
        <v>0</v>
      </c>
      <c r="H35" s="2"/>
      <c r="I35" s="2"/>
      <c r="J35" s="2"/>
      <c r="K35" s="2"/>
      <c r="L35" s="2"/>
    </row>
    <row r="36" spans="1:16" x14ac:dyDescent="0.25">
      <c r="A36" s="40"/>
      <c r="B36" s="41"/>
      <c r="C36" s="41"/>
      <c r="D36" s="41"/>
      <c r="E36" s="41"/>
      <c r="F36" s="41"/>
      <c r="G36" s="42"/>
    </row>
    <row r="37" spans="1:16" x14ac:dyDescent="0.25">
      <c r="A37" s="40"/>
      <c r="B37" s="41"/>
      <c r="C37" s="41"/>
      <c r="D37" s="41"/>
      <c r="E37" s="41"/>
      <c r="F37" s="41"/>
      <c r="G37" s="42"/>
    </row>
    <row r="39" spans="1:16" ht="21" x14ac:dyDescent="0.4">
      <c r="A39" s="10" t="s">
        <v>23</v>
      </c>
    </row>
    <row r="40" spans="1:16" ht="15.6" x14ac:dyDescent="0.3">
      <c r="A40" s="7" t="s">
        <v>28</v>
      </c>
    </row>
    <row r="41" spans="1:16" x14ac:dyDescent="0.25">
      <c r="A41" s="3" t="s">
        <v>10</v>
      </c>
      <c r="B41" s="55" t="s">
        <v>2</v>
      </c>
      <c r="C41" s="55"/>
      <c r="D41" s="55"/>
      <c r="E41" s="55" t="s">
        <v>3</v>
      </c>
      <c r="F41" s="55"/>
      <c r="G41" s="55"/>
      <c r="H41" s="55" t="s">
        <v>4</v>
      </c>
      <c r="I41" s="55"/>
      <c r="J41" s="55"/>
      <c r="K41" s="55" t="s">
        <v>5</v>
      </c>
      <c r="L41" s="55"/>
      <c r="M41" s="55"/>
      <c r="N41" s="55" t="s">
        <v>6</v>
      </c>
      <c r="O41" s="55"/>
      <c r="P41" s="55"/>
    </row>
    <row r="42" spans="1:16" ht="38.4" x14ac:dyDescent="0.25">
      <c r="A42" s="3" t="s">
        <v>24</v>
      </c>
      <c r="B42" s="5" t="s">
        <v>20</v>
      </c>
      <c r="C42" s="5" t="s">
        <v>26</v>
      </c>
      <c r="D42" s="5" t="s">
        <v>25</v>
      </c>
      <c r="E42" s="5" t="s">
        <v>20</v>
      </c>
      <c r="F42" s="5" t="s">
        <v>26</v>
      </c>
      <c r="G42" s="5" t="s">
        <v>25</v>
      </c>
      <c r="H42" s="5" t="s">
        <v>20</v>
      </c>
      <c r="I42" s="5" t="s">
        <v>26</v>
      </c>
      <c r="J42" s="5" t="s">
        <v>25</v>
      </c>
      <c r="K42" s="5" t="s">
        <v>20</v>
      </c>
      <c r="L42" s="5" t="s">
        <v>26</v>
      </c>
      <c r="M42" s="5" t="s">
        <v>25</v>
      </c>
      <c r="N42" s="5" t="s">
        <v>20</v>
      </c>
      <c r="O42" s="5" t="s">
        <v>26</v>
      </c>
      <c r="P42" s="5" t="s">
        <v>25</v>
      </c>
    </row>
    <row r="43" spans="1:16" x14ac:dyDescent="0.25">
      <c r="A43" s="24"/>
      <c r="B43" s="22"/>
      <c r="C43" s="20"/>
      <c r="D43" s="6">
        <f t="shared" ref="D43:D61" si="2">ROUNDUP(C43*B43,2)</f>
        <v>0</v>
      </c>
      <c r="E43" s="25"/>
      <c r="F43" s="20"/>
      <c r="G43" s="6">
        <f t="shared" ref="G43:G61" si="3">ROUNDUP(F43*E43,2)</f>
        <v>0</v>
      </c>
      <c r="H43" s="25"/>
      <c r="I43" s="20"/>
      <c r="J43" s="6">
        <f>ROUNDUP(I43*H43,2)</f>
        <v>0</v>
      </c>
      <c r="K43" s="25"/>
      <c r="L43" s="20"/>
      <c r="M43" s="6">
        <f t="shared" ref="M43:M61" si="4">ROUNDUP(L43*K43,2)</f>
        <v>0</v>
      </c>
      <c r="N43" s="25"/>
      <c r="O43" s="20"/>
      <c r="P43" s="6">
        <f t="shared" ref="P43:P61" si="5">ROUNDUP(O43*N43,2)</f>
        <v>0</v>
      </c>
    </row>
    <row r="44" spans="1:16" x14ac:dyDescent="0.25">
      <c r="A44" s="24"/>
      <c r="B44" s="22"/>
      <c r="C44" s="20"/>
      <c r="D44" s="6">
        <f t="shared" si="2"/>
        <v>0</v>
      </c>
      <c r="E44" s="25"/>
      <c r="F44" s="20"/>
      <c r="G44" s="6">
        <f t="shared" si="3"/>
        <v>0</v>
      </c>
      <c r="H44" s="25"/>
      <c r="I44" s="20"/>
      <c r="J44" s="6">
        <f t="shared" ref="J44:J61" si="6">ROUNDUP(I44*H44,2)</f>
        <v>0</v>
      </c>
      <c r="K44" s="25"/>
      <c r="L44" s="20"/>
      <c r="M44" s="6">
        <f>ROUNDUP(L44*K44,2)</f>
        <v>0</v>
      </c>
      <c r="N44" s="25"/>
      <c r="O44" s="20"/>
      <c r="P44" s="6">
        <f t="shared" si="5"/>
        <v>0</v>
      </c>
    </row>
    <row r="45" spans="1:16" x14ac:dyDescent="0.25">
      <c r="A45" s="24"/>
      <c r="B45" s="22"/>
      <c r="C45" s="20"/>
      <c r="D45" s="6">
        <f t="shared" si="2"/>
        <v>0</v>
      </c>
      <c r="E45" s="25"/>
      <c r="F45" s="20"/>
      <c r="G45" s="6">
        <f t="shared" si="3"/>
        <v>0</v>
      </c>
      <c r="H45" s="25"/>
      <c r="I45" s="20"/>
      <c r="J45" s="6">
        <f t="shared" si="6"/>
        <v>0</v>
      </c>
      <c r="K45" s="25"/>
      <c r="L45" s="20"/>
      <c r="M45" s="6">
        <f t="shared" si="4"/>
        <v>0</v>
      </c>
      <c r="N45" s="25"/>
      <c r="O45" s="20"/>
      <c r="P45" s="6">
        <f t="shared" si="5"/>
        <v>0</v>
      </c>
    </row>
    <row r="46" spans="1:16" x14ac:dyDescent="0.25">
      <c r="A46" s="24"/>
      <c r="B46" s="22"/>
      <c r="C46" s="20"/>
      <c r="D46" s="6">
        <f t="shared" si="2"/>
        <v>0</v>
      </c>
      <c r="E46" s="25"/>
      <c r="F46" s="20"/>
      <c r="G46" s="6">
        <f t="shared" si="3"/>
        <v>0</v>
      </c>
      <c r="H46" s="25"/>
      <c r="I46" s="20"/>
      <c r="J46" s="6">
        <f t="shared" si="6"/>
        <v>0</v>
      </c>
      <c r="K46" s="25"/>
      <c r="L46" s="20"/>
      <c r="M46" s="6">
        <f t="shared" si="4"/>
        <v>0</v>
      </c>
      <c r="N46" s="25"/>
      <c r="O46" s="20"/>
      <c r="P46" s="6">
        <f t="shared" si="5"/>
        <v>0</v>
      </c>
    </row>
    <row r="47" spans="1:16" x14ac:dyDescent="0.25">
      <c r="A47" s="24"/>
      <c r="B47" s="22"/>
      <c r="C47" s="20"/>
      <c r="D47" s="6">
        <f t="shared" si="2"/>
        <v>0</v>
      </c>
      <c r="E47" s="25"/>
      <c r="F47" s="20"/>
      <c r="G47" s="6">
        <f t="shared" si="3"/>
        <v>0</v>
      </c>
      <c r="H47" s="25"/>
      <c r="I47" s="20"/>
      <c r="J47" s="6">
        <f t="shared" si="6"/>
        <v>0</v>
      </c>
      <c r="K47" s="25"/>
      <c r="L47" s="20"/>
      <c r="M47" s="6">
        <f t="shared" si="4"/>
        <v>0</v>
      </c>
      <c r="N47" s="25"/>
      <c r="O47" s="20"/>
      <c r="P47" s="6">
        <f t="shared" si="5"/>
        <v>0</v>
      </c>
    </row>
    <row r="48" spans="1:16" x14ac:dyDescent="0.25">
      <c r="A48" s="24"/>
      <c r="B48" s="22"/>
      <c r="C48" s="20"/>
      <c r="D48" s="6">
        <f t="shared" si="2"/>
        <v>0</v>
      </c>
      <c r="E48" s="25"/>
      <c r="F48" s="20"/>
      <c r="G48" s="6">
        <f t="shared" si="3"/>
        <v>0</v>
      </c>
      <c r="H48" s="25"/>
      <c r="I48" s="20"/>
      <c r="J48" s="6">
        <f t="shared" si="6"/>
        <v>0</v>
      </c>
      <c r="K48" s="25"/>
      <c r="L48" s="20"/>
      <c r="M48" s="6">
        <f t="shared" si="4"/>
        <v>0</v>
      </c>
      <c r="N48" s="25"/>
      <c r="O48" s="20"/>
      <c r="P48" s="6">
        <f t="shared" si="5"/>
        <v>0</v>
      </c>
    </row>
    <row r="49" spans="1:16" x14ac:dyDescent="0.25">
      <c r="A49" s="24"/>
      <c r="B49" s="22"/>
      <c r="C49" s="20"/>
      <c r="D49" s="6">
        <f t="shared" si="2"/>
        <v>0</v>
      </c>
      <c r="E49" s="25"/>
      <c r="F49" s="20"/>
      <c r="G49" s="6">
        <f t="shared" si="3"/>
        <v>0</v>
      </c>
      <c r="H49" s="25"/>
      <c r="I49" s="20"/>
      <c r="J49" s="6">
        <f t="shared" si="6"/>
        <v>0</v>
      </c>
      <c r="K49" s="25"/>
      <c r="L49" s="20"/>
      <c r="M49" s="6">
        <f t="shared" si="4"/>
        <v>0</v>
      </c>
      <c r="N49" s="25"/>
      <c r="O49" s="20"/>
      <c r="P49" s="6">
        <f t="shared" si="5"/>
        <v>0</v>
      </c>
    </row>
    <row r="50" spans="1:16" x14ac:dyDescent="0.25">
      <c r="A50" s="24"/>
      <c r="B50" s="22"/>
      <c r="C50" s="20"/>
      <c r="D50" s="6">
        <f t="shared" si="2"/>
        <v>0</v>
      </c>
      <c r="E50" s="25"/>
      <c r="F50" s="20"/>
      <c r="G50" s="6">
        <f t="shared" si="3"/>
        <v>0</v>
      </c>
      <c r="H50" s="25"/>
      <c r="I50" s="20"/>
      <c r="J50" s="6">
        <f t="shared" si="6"/>
        <v>0</v>
      </c>
      <c r="K50" s="25"/>
      <c r="L50" s="20"/>
      <c r="M50" s="6">
        <f t="shared" si="4"/>
        <v>0</v>
      </c>
      <c r="N50" s="25"/>
      <c r="O50" s="20"/>
      <c r="P50" s="6">
        <f t="shared" si="5"/>
        <v>0</v>
      </c>
    </row>
    <row r="51" spans="1:16" x14ac:dyDescent="0.25">
      <c r="A51" s="24"/>
      <c r="B51" s="22"/>
      <c r="C51" s="20"/>
      <c r="D51" s="6">
        <f t="shared" si="2"/>
        <v>0</v>
      </c>
      <c r="E51" s="25"/>
      <c r="F51" s="20"/>
      <c r="G51" s="6">
        <f t="shared" si="3"/>
        <v>0</v>
      </c>
      <c r="H51" s="25"/>
      <c r="I51" s="20"/>
      <c r="J51" s="6">
        <f t="shared" si="6"/>
        <v>0</v>
      </c>
      <c r="K51" s="25"/>
      <c r="L51" s="20"/>
      <c r="M51" s="6">
        <f t="shared" si="4"/>
        <v>0</v>
      </c>
      <c r="N51" s="25"/>
      <c r="O51" s="20"/>
      <c r="P51" s="6">
        <f t="shared" si="5"/>
        <v>0</v>
      </c>
    </row>
    <row r="52" spans="1:16" x14ac:dyDescent="0.25">
      <c r="A52" s="24"/>
      <c r="B52" s="22"/>
      <c r="C52" s="20"/>
      <c r="D52" s="6">
        <f t="shared" si="2"/>
        <v>0</v>
      </c>
      <c r="E52" s="25"/>
      <c r="F52" s="20"/>
      <c r="G52" s="6">
        <f t="shared" si="3"/>
        <v>0</v>
      </c>
      <c r="H52" s="25"/>
      <c r="I52" s="20"/>
      <c r="J52" s="6">
        <f t="shared" si="6"/>
        <v>0</v>
      </c>
      <c r="K52" s="25"/>
      <c r="L52" s="20"/>
      <c r="M52" s="6">
        <f t="shared" si="4"/>
        <v>0</v>
      </c>
      <c r="N52" s="25"/>
      <c r="O52" s="20"/>
      <c r="P52" s="6">
        <f t="shared" si="5"/>
        <v>0</v>
      </c>
    </row>
    <row r="53" spans="1:16" x14ac:dyDescent="0.25">
      <c r="A53" s="24"/>
      <c r="B53" s="22"/>
      <c r="C53" s="20"/>
      <c r="D53" s="6">
        <f t="shared" si="2"/>
        <v>0</v>
      </c>
      <c r="E53" s="25"/>
      <c r="F53" s="20"/>
      <c r="G53" s="6">
        <f t="shared" si="3"/>
        <v>0</v>
      </c>
      <c r="H53" s="25"/>
      <c r="I53" s="20"/>
      <c r="J53" s="6">
        <f t="shared" si="6"/>
        <v>0</v>
      </c>
      <c r="K53" s="25"/>
      <c r="L53" s="20"/>
      <c r="M53" s="6">
        <f t="shared" si="4"/>
        <v>0</v>
      </c>
      <c r="N53" s="25"/>
      <c r="O53" s="20"/>
      <c r="P53" s="6">
        <f t="shared" si="5"/>
        <v>0</v>
      </c>
    </row>
    <row r="54" spans="1:16" x14ac:dyDescent="0.25">
      <c r="A54" s="24"/>
      <c r="B54" s="22"/>
      <c r="C54" s="20"/>
      <c r="D54" s="6">
        <f t="shared" si="2"/>
        <v>0</v>
      </c>
      <c r="E54" s="25"/>
      <c r="F54" s="20"/>
      <c r="G54" s="6">
        <f t="shared" si="3"/>
        <v>0</v>
      </c>
      <c r="H54" s="25"/>
      <c r="I54" s="20"/>
      <c r="J54" s="6">
        <f t="shared" si="6"/>
        <v>0</v>
      </c>
      <c r="K54" s="25"/>
      <c r="L54" s="20"/>
      <c r="M54" s="6">
        <f t="shared" si="4"/>
        <v>0</v>
      </c>
      <c r="N54" s="25"/>
      <c r="O54" s="20"/>
      <c r="P54" s="6">
        <f t="shared" si="5"/>
        <v>0</v>
      </c>
    </row>
    <row r="55" spans="1:16" x14ac:dyDescent="0.25">
      <c r="A55" s="24"/>
      <c r="B55" s="22"/>
      <c r="C55" s="20"/>
      <c r="D55" s="6">
        <f t="shared" si="2"/>
        <v>0</v>
      </c>
      <c r="E55" s="25"/>
      <c r="F55" s="20"/>
      <c r="G55" s="6">
        <f t="shared" si="3"/>
        <v>0</v>
      </c>
      <c r="H55" s="25"/>
      <c r="I55" s="20"/>
      <c r="J55" s="6">
        <f t="shared" si="6"/>
        <v>0</v>
      </c>
      <c r="K55" s="25"/>
      <c r="L55" s="20"/>
      <c r="M55" s="6">
        <f t="shared" si="4"/>
        <v>0</v>
      </c>
      <c r="N55" s="25"/>
      <c r="O55" s="20"/>
      <c r="P55" s="6">
        <f t="shared" si="5"/>
        <v>0</v>
      </c>
    </row>
    <row r="56" spans="1:16" x14ac:dyDescent="0.25">
      <c r="A56" s="24"/>
      <c r="B56" s="22"/>
      <c r="C56" s="20"/>
      <c r="D56" s="6">
        <f t="shared" si="2"/>
        <v>0</v>
      </c>
      <c r="E56" s="25"/>
      <c r="F56" s="20"/>
      <c r="G56" s="6">
        <f t="shared" si="3"/>
        <v>0</v>
      </c>
      <c r="H56" s="25"/>
      <c r="I56" s="20"/>
      <c r="J56" s="6">
        <f t="shared" si="6"/>
        <v>0</v>
      </c>
      <c r="K56" s="25"/>
      <c r="L56" s="20"/>
      <c r="M56" s="6">
        <f t="shared" si="4"/>
        <v>0</v>
      </c>
      <c r="N56" s="25"/>
      <c r="O56" s="20"/>
      <c r="P56" s="6">
        <f t="shared" si="5"/>
        <v>0</v>
      </c>
    </row>
    <row r="57" spans="1:16" x14ac:dyDescent="0.25">
      <c r="A57" s="24"/>
      <c r="B57" s="22"/>
      <c r="C57" s="20"/>
      <c r="D57" s="6">
        <f t="shared" si="2"/>
        <v>0</v>
      </c>
      <c r="E57" s="25"/>
      <c r="F57" s="20"/>
      <c r="G57" s="6">
        <f t="shared" si="3"/>
        <v>0</v>
      </c>
      <c r="H57" s="25"/>
      <c r="I57" s="20"/>
      <c r="J57" s="6">
        <f t="shared" si="6"/>
        <v>0</v>
      </c>
      <c r="K57" s="25"/>
      <c r="L57" s="20"/>
      <c r="M57" s="6">
        <f t="shared" si="4"/>
        <v>0</v>
      </c>
      <c r="N57" s="25"/>
      <c r="O57" s="20"/>
      <c r="P57" s="6">
        <f t="shared" si="5"/>
        <v>0</v>
      </c>
    </row>
    <row r="58" spans="1:16" x14ac:dyDescent="0.25">
      <c r="A58" s="24"/>
      <c r="B58" s="22"/>
      <c r="C58" s="20"/>
      <c r="D58" s="6">
        <f t="shared" si="2"/>
        <v>0</v>
      </c>
      <c r="E58" s="25"/>
      <c r="F58" s="20"/>
      <c r="G58" s="6">
        <f t="shared" si="3"/>
        <v>0</v>
      </c>
      <c r="H58" s="25"/>
      <c r="I58" s="20"/>
      <c r="J58" s="6">
        <f t="shared" si="6"/>
        <v>0</v>
      </c>
      <c r="K58" s="25"/>
      <c r="L58" s="20"/>
      <c r="M58" s="6">
        <f t="shared" si="4"/>
        <v>0</v>
      </c>
      <c r="N58" s="25"/>
      <c r="O58" s="20"/>
      <c r="P58" s="6">
        <f t="shared" si="5"/>
        <v>0</v>
      </c>
    </row>
    <row r="59" spans="1:16" x14ac:dyDescent="0.25">
      <c r="A59" s="24"/>
      <c r="B59" s="22"/>
      <c r="C59" s="20"/>
      <c r="D59" s="6">
        <f t="shared" si="2"/>
        <v>0</v>
      </c>
      <c r="E59" s="25"/>
      <c r="F59" s="20"/>
      <c r="G59" s="6">
        <f t="shared" si="3"/>
        <v>0</v>
      </c>
      <c r="H59" s="25"/>
      <c r="I59" s="20"/>
      <c r="J59" s="6">
        <f t="shared" si="6"/>
        <v>0</v>
      </c>
      <c r="K59" s="25"/>
      <c r="L59" s="20"/>
      <c r="M59" s="6">
        <f t="shared" si="4"/>
        <v>0</v>
      </c>
      <c r="N59" s="25"/>
      <c r="O59" s="20"/>
      <c r="P59" s="6">
        <f t="shared" si="5"/>
        <v>0</v>
      </c>
    </row>
    <row r="60" spans="1:16" x14ac:dyDescent="0.25">
      <c r="A60" s="24"/>
      <c r="B60" s="22"/>
      <c r="C60" s="20"/>
      <c r="D60" s="6">
        <f t="shared" si="2"/>
        <v>0</v>
      </c>
      <c r="E60" s="25"/>
      <c r="F60" s="20"/>
      <c r="G60" s="6">
        <f t="shared" si="3"/>
        <v>0</v>
      </c>
      <c r="H60" s="25"/>
      <c r="I60" s="20"/>
      <c r="J60" s="6">
        <f t="shared" si="6"/>
        <v>0</v>
      </c>
      <c r="K60" s="25"/>
      <c r="L60" s="20"/>
      <c r="M60" s="6">
        <f t="shared" si="4"/>
        <v>0</v>
      </c>
      <c r="N60" s="25"/>
      <c r="O60" s="20"/>
      <c r="P60" s="6">
        <f t="shared" si="5"/>
        <v>0</v>
      </c>
    </row>
    <row r="61" spans="1:16" x14ac:dyDescent="0.25">
      <c r="A61" s="24"/>
      <c r="B61" s="22"/>
      <c r="C61" s="20"/>
      <c r="D61" s="6">
        <f t="shared" si="2"/>
        <v>0</v>
      </c>
      <c r="E61" s="25"/>
      <c r="F61" s="20"/>
      <c r="G61" s="6">
        <f t="shared" si="3"/>
        <v>0</v>
      </c>
      <c r="H61" s="25"/>
      <c r="I61" s="20"/>
      <c r="J61" s="6">
        <f t="shared" si="6"/>
        <v>0</v>
      </c>
      <c r="K61" s="25"/>
      <c r="L61" s="20"/>
      <c r="M61" s="6">
        <f t="shared" si="4"/>
        <v>0</v>
      </c>
      <c r="N61" s="25"/>
      <c r="O61" s="20"/>
      <c r="P61" s="6">
        <f t="shared" si="5"/>
        <v>0</v>
      </c>
    </row>
    <row r="62" spans="1:16" x14ac:dyDescent="0.25">
      <c r="A62" t="s">
        <v>7</v>
      </c>
      <c r="D62" s="6">
        <f>SUM(D43:D61)</f>
        <v>0</v>
      </c>
      <c r="G62" s="6">
        <f>SUM(G43:G61)</f>
        <v>0</v>
      </c>
      <c r="J62" s="6">
        <f>SUM(J43:J61)</f>
        <v>0</v>
      </c>
      <c r="M62" s="6">
        <f>SUM(M43:M61)</f>
        <v>0</v>
      </c>
      <c r="P62" s="6">
        <f>SUM(P43:P61)</f>
        <v>0</v>
      </c>
    </row>
    <row r="64" spans="1:16" x14ac:dyDescent="0.25">
      <c r="A64" s="16" t="s">
        <v>40</v>
      </c>
      <c r="B64" s="27"/>
      <c r="C64" s="27"/>
      <c r="D64" s="27"/>
      <c r="E64" s="27"/>
      <c r="F64" s="27"/>
      <c r="G64" s="44"/>
    </row>
    <row r="65" spans="1:7" x14ac:dyDescent="0.25">
      <c r="A65" s="16"/>
      <c r="B65" s="45" t="s">
        <v>34</v>
      </c>
      <c r="C65" s="45" t="s">
        <v>35</v>
      </c>
      <c r="D65" s="45" t="s">
        <v>36</v>
      </c>
      <c r="E65" s="45" t="s">
        <v>5</v>
      </c>
      <c r="F65" s="45" t="s">
        <v>6</v>
      </c>
      <c r="G65" s="46" t="s">
        <v>7</v>
      </c>
    </row>
    <row r="66" spans="1:7" x14ac:dyDescent="0.25">
      <c r="A66" s="51" t="s">
        <v>39</v>
      </c>
      <c r="B66" s="52">
        <f>(706684/12)*1</f>
        <v>58890.333333333336</v>
      </c>
      <c r="C66" s="52">
        <v>706684</v>
      </c>
      <c r="D66" s="52">
        <v>706684</v>
      </c>
      <c r="E66" s="52">
        <v>706684</v>
      </c>
      <c r="F66" s="52">
        <v>706684</v>
      </c>
      <c r="G66" s="52">
        <f>SUM(B66:F66)</f>
        <v>2885626.3333333335</v>
      </c>
    </row>
    <row r="67" spans="1:7" x14ac:dyDescent="0.25">
      <c r="A67" s="51" t="s">
        <v>30</v>
      </c>
      <c r="B67" s="52">
        <f>((500369/12)*1)</f>
        <v>41697.416666666664</v>
      </c>
      <c r="C67" s="52">
        <v>500369</v>
      </c>
      <c r="D67" s="52">
        <v>500369</v>
      </c>
      <c r="E67" s="52">
        <v>500369</v>
      </c>
      <c r="F67" s="52">
        <v>500369</v>
      </c>
      <c r="G67" s="52">
        <f>SUM(B67:F67)</f>
        <v>2043173.4166666665</v>
      </c>
    </row>
    <row r="68" spans="1:7" x14ac:dyDescent="0.25">
      <c r="A68" s="51" t="s">
        <v>31</v>
      </c>
      <c r="B68" s="52">
        <f>(25790/12)*1</f>
        <v>2149.1666666666665</v>
      </c>
      <c r="C68" s="52">
        <v>25790</v>
      </c>
      <c r="D68" s="52">
        <v>25790</v>
      </c>
      <c r="E68" s="52">
        <v>25790</v>
      </c>
      <c r="F68" s="52">
        <v>25790</v>
      </c>
      <c r="G68" s="52">
        <f>SUM(B68:F68)</f>
        <v>105309.16666666667</v>
      </c>
    </row>
    <row r="69" spans="1:7" x14ac:dyDescent="0.25">
      <c r="A69" s="51" t="s">
        <v>33</v>
      </c>
      <c r="B69" s="52">
        <v>450000</v>
      </c>
      <c r="C69" s="52">
        <v>0</v>
      </c>
      <c r="D69" s="52">
        <v>0</v>
      </c>
      <c r="E69" s="52">
        <v>0</v>
      </c>
      <c r="F69" s="52">
        <v>0</v>
      </c>
      <c r="G69" s="52">
        <f>SUM(B69:F69)</f>
        <v>450000</v>
      </c>
    </row>
    <row r="70" spans="1:7" x14ac:dyDescent="0.25">
      <c r="A70" s="39"/>
      <c r="B70" s="49"/>
      <c r="C70" s="43"/>
      <c r="D70" s="43"/>
      <c r="E70" s="43"/>
      <c r="F70" s="43"/>
      <c r="G70" s="43"/>
    </row>
    <row r="71" spans="1:7" x14ac:dyDescent="0.25">
      <c r="A71" s="14" t="s">
        <v>32</v>
      </c>
      <c r="B71" s="47">
        <f>B66+B67+B68+B69</f>
        <v>552736.91666666663</v>
      </c>
      <c r="C71" s="47">
        <f t="shared" ref="C71:F71" si="7">C66+C67+C68</f>
        <v>1232843</v>
      </c>
      <c r="D71" s="47">
        <f t="shared" si="7"/>
        <v>1232843</v>
      </c>
      <c r="E71" s="47">
        <f t="shared" si="7"/>
        <v>1232843</v>
      </c>
      <c r="F71" s="47">
        <f t="shared" si="7"/>
        <v>1232843</v>
      </c>
      <c r="G71" s="47">
        <f>G66+G67+G68+G69</f>
        <v>5484108.916666667</v>
      </c>
    </row>
    <row r="74" spans="1:7" x14ac:dyDescent="0.25">
      <c r="A74" t="s">
        <v>38</v>
      </c>
    </row>
    <row r="78" spans="1:7" x14ac:dyDescent="0.25">
      <c r="B78" s="53"/>
    </row>
    <row r="80" spans="1:7" x14ac:dyDescent="0.25">
      <c r="C80" s="50"/>
    </row>
  </sheetData>
  <sheetProtection algorithmName="SHA-512" hashValue="3/0uQU2CBeC9DSSljX4wf1Pea3haEshBZ2Cb3wqMjMUu8uPGvkLaVDd0LTvJ2XmVjiiUAcPJ1icgaiY9fGZgAQ==" saltValue="bZ7UK4+jRViK+nS4O8TyBA==" spinCount="100000" sheet="1" formatCells="0" selectLockedCells="1"/>
  <mergeCells count="5">
    <mergeCell ref="B41:D41"/>
    <mergeCell ref="E41:G41"/>
    <mergeCell ref="H41:J41"/>
    <mergeCell ref="K41:M41"/>
    <mergeCell ref="N41:P41"/>
  </mergeCells>
  <pageMargins left="0.7" right="0.7" top="0.75" bottom="0.75" header="0.3" footer="0.3"/>
  <pageSetup orientation="portrait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Submission 48 Upstate</vt:lpstr>
    </vt:vector>
  </TitlesOfParts>
  <Company>NYSOMH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Maxine Goldberg</dc:creator>
  <cp:lastModifiedBy>Luddy, Emily (OMH)</cp:lastModifiedBy>
  <dcterms:created xsi:type="dcterms:W3CDTF">2015-05-20T15:28:03Z</dcterms:created>
  <dcterms:modified xsi:type="dcterms:W3CDTF">2023-08-17T15:36:53Z</dcterms:modified>
</cp:coreProperties>
</file>